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firstSheet="3" activeTab="9"/>
  </bookViews>
  <sheets>
    <sheet name="EU27 exp. COICOP Drill down" sheetId="1" r:id="rId1"/>
    <sheet name="Iceland exp. COICOP Drill down" sheetId="2" r:id="rId2"/>
    <sheet name="Swiss exp. COICOP Drill down" sheetId="3" r:id="rId3"/>
    <sheet name="Norway exp. COICOP Drill down" sheetId="4" r:id="rId4"/>
    <sheet name="EEA exp. COICOP Drill down" sheetId="5" r:id="rId5"/>
    <sheet name="Index 1995 Drill down" sheetId="6" r:id="rId6"/>
    <sheet name="Drill down data info" sheetId="7" r:id="rId7"/>
    <sheet name="Metadata" sheetId="8" r:id="rId8"/>
    <sheet name="Data for graph" sheetId="9" r:id="rId9"/>
    <sheet name="Graph" sheetId="10" r:id="rId10"/>
  </sheets>
  <definedNames/>
  <calcPr fullCalcOnLoad="1"/>
</workbook>
</file>

<file path=xl/comments8.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<sst xmlns="http://schemas.openxmlformats.org/spreadsheetml/2006/main" count="477" uniqueCount="128">
  <si>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</si>
  <si>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</si>
  <si>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</si>
  <si>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</si>
  <si>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</si>
  <si>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</si>
  <si>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</si>
  <si>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</si>
  <si>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</si>
  <si>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</si>
  <si>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</si>
  <si>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</si>
  <si>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</si>
  <si>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</si>
  <si>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</si>
  <si>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</si>
  <si>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</si>
  <si>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</si>
  <si>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</si>
  <si>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</si>
  <si>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</si>
  <si>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</si>
  <si>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</si>
  <si>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</si>
  <si>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</si>
  <si>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</si>
  <si>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</si>
  <si>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</si>
  <si>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</si>
  <si>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</si>
  <si>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</si>
  <si>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</si>
  <si>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</si>
  <si>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</si>
  <si>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</si>
  <si>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</si>
  <si>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</si>
  <si>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</si>
  <si>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</si>
  <si>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</si>
  <si>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</si>
  <si>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</si>
  <si>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</si>
  <si>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</si>
  <si>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</si>
  <si>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</si>
  <si>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</si>
  <si>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</si>
  <si>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</si>
  <si>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</si>
  <si>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</si>
  <si>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</si>
  <si>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</si>
  <si>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</si>
  <si>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COICOP/TIME</t>
  </si>
  <si>
    <t>1995</t>
  </si>
  <si>
    <t>1996</t>
  </si>
  <si>
    <t>1997</t>
  </si>
  <si>
    <t>1998</t>
  </si>
  <si>
    <t>1999</t>
  </si>
  <si>
    <t>2000</t>
  </si>
  <si>
    <t>2001</t>
  </si>
  <si>
    <t>2002</t>
  </si>
  <si>
    <t>2003</t>
  </si>
  <si>
    <t>2004</t>
  </si>
  <si>
    <t>2005</t>
  </si>
  <si>
    <t>2006</t>
  </si>
  <si>
    <t>2007</t>
  </si>
  <si>
    <t>Health</t>
  </si>
  <si>
    <t>Transport</t>
  </si>
  <si>
    <t>Communications</t>
  </si>
  <si>
    <t>Recreation and culture</t>
  </si>
  <si>
    <t>Education</t>
  </si>
  <si>
    <t>Restaurants and hotels</t>
  </si>
  <si>
    <t>Miscellaneous</t>
  </si>
  <si>
    <t>TOTAL</t>
  </si>
  <si>
    <t>2008</t>
  </si>
  <si>
    <t>2009</t>
  </si>
  <si>
    <t>2010</t>
  </si>
  <si>
    <t>Food and non-alcoholic beverages</t>
  </si>
  <si>
    <t>Alcoholic beverages, tobacco and narcotics</t>
  </si>
  <si>
    <t>Clothing and footwear</t>
  </si>
  <si>
    <t>Housing, water, electricity, gas and other fuels</t>
  </si>
  <si>
    <t>Furnishings, household equipment and routine maintenance of the house</t>
  </si>
  <si>
    <t xml:space="preserve">source: </t>
  </si>
  <si>
    <t>COICOP category</t>
  </si>
  <si>
    <t>unit = Millions of euro, chain-linked volumes, reference year 2000</t>
  </si>
  <si>
    <t>EU27 raw value+Iceland raw value+Norway raw value+Switzerland raw value</t>
  </si>
  <si>
    <r>
      <t xml:space="preserve">EU27 raw value+Iceland raw value+Norway raw value+Switzerland </t>
    </r>
    <r>
      <rPr>
        <b/>
        <sz val="10"/>
        <color indexed="23"/>
        <rFont val="Arial"/>
        <family val="2"/>
      </rPr>
      <t>2009</t>
    </r>
    <r>
      <rPr>
        <sz val="10"/>
        <color indexed="23"/>
        <rFont val="Arial"/>
        <family val="2"/>
      </rPr>
      <t xml:space="preserve"> raw value</t>
    </r>
  </si>
  <si>
    <t>EEA 32 (excluding LI and TR)</t>
  </si>
  <si>
    <t>1995 - 2010</t>
  </si>
  <si>
    <t>Household expenditure</t>
  </si>
  <si>
    <t>2012</t>
  </si>
  <si>
    <t>Eurostat</t>
  </si>
  <si>
    <t>http://epp.eurostat.ec.europa.eu/portal/page/portal/eurostat/home/</t>
  </si>
  <si>
    <t xml:space="preserve">Eurostat Homepage&gt;statistics&gt;economy and finance&gt;national accounts (including GDP)&gt;database&gt;national Accounts detailed breakdowns (by industry, by product, by consumption purpose) (nama_brk)&gt;final consumption expenditure of households by consumption purpose (COICOP) (nama_co)&gt;final consumption expenditure of households by consumption purpose - COICOP 3 digit - volumes (nama_co3_k)  </t>
  </si>
  <si>
    <t>http://appsso.eurostat.ec.europa.eu/nui/show.do?dataset=nama_co3_k&amp;lang=en</t>
  </si>
  <si>
    <t>Final consumption expenditure of households by consumption purpose - COICOP 3 digit - volumes</t>
  </si>
  <si>
    <t>Index (1995 = 100) of expenditures on COICOP categories</t>
  </si>
  <si>
    <t>unit = index</t>
  </si>
  <si>
    <t xml:space="preserve">Time series of indexed values (1995 = 100) of household expenditures on COICOP categories  </t>
  </si>
  <si>
    <t>Index</t>
  </si>
  <si>
    <t xml:space="preserve">The volumes of expenditures in the EEA region (excl. LI and TR) are calculated by adding up the raw values of EU27 with the raw values of Iceland, Norway and Switzerland. In order to calculate the index (base year 1995) for all the table categories, the value of the expenditure volumes (as calculated previously) for each year (1995-2010) is divided by the expenditure value of year 1995 and then multiplied by 100.    </t>
  </si>
  <si>
    <t>Trends in absolute expenditure in household consumption (COICOP) categories per capita - EEA countries (exluding Lichtenstein and Turkey)</t>
  </si>
  <si>
    <t>EU27 expenditures on COICOP categories</t>
  </si>
  <si>
    <t>raw value</t>
  </si>
  <si>
    <t>Iceland expenditures on COICOP categories</t>
  </si>
  <si>
    <t>Switzerland expenditures on COICOP categories</t>
  </si>
  <si>
    <t>Norway expenditures on COICOP categories</t>
  </si>
  <si>
    <r>
      <rPr>
        <b/>
        <sz val="10"/>
        <rFont val="Arial"/>
        <family val="2"/>
      </rPr>
      <t xml:space="preserve">(EU27) </t>
    </r>
    <r>
      <rPr>
        <sz val="10"/>
        <rFont val="Arial"/>
        <family val="0"/>
      </rPr>
      <t>COICOP/TIME</t>
    </r>
  </si>
  <si>
    <t>EEA expenditures on COICOP categories</t>
  </si>
  <si>
    <t>(1995 'EEA expenditures COICOP' value/1995 'EEA expenditures COICOP' value)*100</t>
  </si>
  <si>
    <t>(1996 'EEA expenditures COICOP' value/1995 'EEA expenditures COICOP' value)*100</t>
  </si>
  <si>
    <t>(1997 'EEA expenditures COICOP' value/1995 'EEA expenditures COICOP' value)*100</t>
  </si>
  <si>
    <t>(1998 'EEA expenditures COICOP' value/1995 'EEA expenditures COICOP' value)*100</t>
  </si>
  <si>
    <t>(1999 'EEA expenditures COICOP' value/1995 'EEA expenditures COICOP' value)*100</t>
  </si>
  <si>
    <t>(2000 'EEA expenditures COICOP' value/1995 'EEA expenditures COICOP' value)*100</t>
  </si>
  <si>
    <t>(2001 'EEA expenditures COICOP' value/1995 'EEA expenditures COICOP' value)*100</t>
  </si>
  <si>
    <t>(2002 'EEA expenditures COICOP' value/1995 'EEA expenditures COICOP' value)*100</t>
  </si>
  <si>
    <t>(2004 'EEA expenditures COICOP' value/1995 'EEA expenditures COICOP' value)*100</t>
  </si>
  <si>
    <t>(2003 'EEA expenditures COICOP' value/1995 'EEA expenditures COICOP' value)*100</t>
  </si>
  <si>
    <t>(2005 'EEA expenditures COICOP' value/1995 'EEA expenditures COICOP' value)*100</t>
  </si>
  <si>
    <t>(2006 'EEA expenditures COICOP' value/1995 'EEA expenditures COICOP' value)*100</t>
  </si>
  <si>
    <t>(2007 'EEA expenditures COICOP' value/1995 'EEA expenditures COICOP' value)*100</t>
  </si>
  <si>
    <t>(2008 'EEA expenditures COICOP' value/1995 'EEA expenditures COICOP' value)*100</t>
  </si>
  <si>
    <t>(2009 'EEA expenditures COICOP' value/1995 'EEA expenditures COICOP' value)*100</t>
  </si>
  <si>
    <t>(2010 'EEA expenditures COICOP' value/1995 'EEA expenditures COICOP' value)*100</t>
  </si>
  <si>
    <t>David Watson/Leonidas Milios ETC/SCP</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</si>
</sst>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b/>
      <sz val="10"/>
      <color indexed="23"/>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color indexed="8"/>
      <name val="Verdana"/>
      <family val="2"/>
    </font>
    <font>
      <sz val="7"/>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12" borderId="23" xfId="0" applyFill="1" applyBorder="1" applyAlignment="1">
      <alignment/>
    </xf>
    <xf numFmtId="0" fontId="4" fillId="12" borderId="23" xfId="0" applyFont="1" applyFill="1" applyBorder="1" applyAlignment="1">
      <alignment/>
    </xf>
    <xf numFmtId="192" fontId="0" fillId="0" borderId="24" xfId="0" applyNumberFormat="1" applyFont="1" applyFill="1" applyBorder="1" applyAlignment="1">
      <alignment/>
    </xf>
    <xf numFmtId="192" fontId="0" fillId="0" borderId="0" xfId="0" applyNumberFormat="1" applyAlignment="1">
      <alignment/>
    </xf>
    <xf numFmtId="0" fontId="4" fillId="0" borderId="0" xfId="0" applyFont="1" applyAlignment="1">
      <alignment/>
    </xf>
    <xf numFmtId="0" fontId="0" fillId="0" borderId="0" xfId="0" applyFont="1" applyAlignment="1">
      <alignment/>
    </xf>
    <xf numFmtId="0" fontId="2" fillId="0" borderId="0" xfId="53" applyAlignment="1" applyProtection="1">
      <alignment/>
      <protection/>
    </xf>
    <xf numFmtId="2" fontId="11" fillId="0" borderId="0" xfId="0" applyNumberFormat="1" applyFont="1" applyAlignment="1">
      <alignment wrapText="1"/>
    </xf>
    <xf numFmtId="0" fontId="0" fillId="13" borderId="23" xfId="0" applyFill="1" applyBorder="1" applyAlignment="1">
      <alignment/>
    </xf>
    <xf numFmtId="0" fontId="4" fillId="13" borderId="23" xfId="0" applyFont="1" applyFill="1" applyBorder="1" applyAlignment="1">
      <alignment/>
    </xf>
    <xf numFmtId="0" fontId="0" fillId="0" borderId="23" xfId="0" applyFill="1" applyBorder="1" applyAlignment="1">
      <alignment/>
    </xf>
    <xf numFmtId="0" fontId="4" fillId="0" borderId="23" xfId="0" applyFont="1" applyFill="1" applyBorder="1" applyAlignment="1">
      <alignment/>
    </xf>
    <xf numFmtId="0" fontId="0" fillId="12" borderId="23" xfId="0" applyFont="1" applyFill="1" applyBorder="1" applyAlignment="1">
      <alignment/>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xf>
    <xf numFmtId="0" fontId="0" fillId="35" borderId="2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9"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33"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2" fillId="35" borderId="37" xfId="53" applyNumberFormat="1" applyFill="1" applyBorder="1" applyAlignment="1" applyProtection="1">
      <alignment horizontal="left" vertical="center" wrapText="1"/>
      <protection/>
    </xf>
    <xf numFmtId="49" fontId="1" fillId="35" borderId="27"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67"/>
          <c:w val="0.919"/>
          <c:h val="0.5495"/>
        </c:manualLayout>
      </c:layout>
      <c:lineChart>
        <c:grouping val="standard"/>
        <c:varyColors val="0"/>
        <c:ser>
          <c:idx val="0"/>
          <c:order val="0"/>
          <c:tx>
            <c:strRef>
              <c:f>'Data for graph'!$A$2</c:f>
              <c:strCache>
                <c:ptCount val="1"/>
                <c:pt idx="0">
                  <c:v>Food and non-alcoholic beverages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graph'!$B$2:$Q$2</c:f>
              <c:numCache>
                <c:ptCount val="16"/>
                <c:pt idx="0">
                  <c:v>100</c:v>
                </c:pt>
                <c:pt idx="1">
                  <c:v>93.45461281536802</c:v>
                </c:pt>
                <c:pt idx="2">
                  <c:v>92.24733431205806</c:v>
                </c:pt>
                <c:pt idx="3">
                  <c:v>92.30655643186306</c:v>
                </c:pt>
                <c:pt idx="4">
                  <c:v>93.24749799491512</c:v>
                </c:pt>
                <c:pt idx="5">
                  <c:v>95.54763357827949</c:v>
                </c:pt>
                <c:pt idx="6">
                  <c:v>95.77787357059037</c:v>
                </c:pt>
                <c:pt idx="7">
                  <c:v>96.15975205961573</c:v>
                </c:pt>
                <c:pt idx="8">
                  <c:v>97.09777888746484</c:v>
                </c:pt>
                <c:pt idx="9">
                  <c:v>98.66650864465896</c:v>
                </c:pt>
                <c:pt idx="10">
                  <c:v>99.80283382119015</c:v>
                </c:pt>
                <c:pt idx="11">
                  <c:v>100.38951461348265</c:v>
                </c:pt>
                <c:pt idx="12">
                  <c:v>101.02887743791405</c:v>
                </c:pt>
                <c:pt idx="13">
                  <c:v>100.5515594375332</c:v>
                </c:pt>
                <c:pt idx="14">
                  <c:v>98.53715221457848</c:v>
                </c:pt>
                <c:pt idx="15">
                  <c:v>99.8889871307214</c:v>
                </c:pt>
              </c:numCache>
            </c:numRef>
          </c:val>
          <c:smooth val="0"/>
        </c:ser>
        <c:ser>
          <c:idx val="1"/>
          <c:order val="1"/>
          <c:tx>
            <c:strRef>
              <c:f>'Data for graph'!$A$3</c:f>
              <c:strCache>
                <c:ptCount val="1"/>
                <c:pt idx="0">
                  <c:v>Alcoholic beverages, tobacco and narcotics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graph'!$B$3:$Q$3</c:f>
              <c:numCache>
                <c:ptCount val="16"/>
                <c:pt idx="0">
                  <c:v>100</c:v>
                </c:pt>
                <c:pt idx="1">
                  <c:v>94.82685080440658</c:v>
                </c:pt>
                <c:pt idx="2">
                  <c:v>94.50364488550922</c:v>
                </c:pt>
                <c:pt idx="3">
                  <c:v>94.9511018511874</c:v>
                </c:pt>
                <c:pt idx="4">
                  <c:v>97.4512812532504</c:v>
                </c:pt>
                <c:pt idx="5">
                  <c:v>98.29418874387109</c:v>
                </c:pt>
                <c:pt idx="6">
                  <c:v>98.94951021221047</c:v>
                </c:pt>
                <c:pt idx="7">
                  <c:v>99.5160578956662</c:v>
                </c:pt>
                <c:pt idx="8">
                  <c:v>98.0146843612198</c:v>
                </c:pt>
                <c:pt idx="9">
                  <c:v>96.21618875838452</c:v>
                </c:pt>
                <c:pt idx="10">
                  <c:v>94.21559370794634</c:v>
                </c:pt>
                <c:pt idx="11">
                  <c:v>92.39827096726336</c:v>
                </c:pt>
                <c:pt idx="12">
                  <c:v>91.46034085585669</c:v>
                </c:pt>
                <c:pt idx="13">
                  <c:v>89.70941703601989</c:v>
                </c:pt>
                <c:pt idx="14">
                  <c:v>86.86010912483239</c:v>
                </c:pt>
                <c:pt idx="15">
                  <c:v>86.21498736928845</c:v>
                </c:pt>
              </c:numCache>
            </c:numRef>
          </c:val>
          <c:smooth val="0"/>
        </c:ser>
        <c:ser>
          <c:idx val="2"/>
          <c:order val="2"/>
          <c:tx>
            <c:strRef>
              <c:f>'Data for graph'!$A$4</c:f>
              <c:strCache>
                <c:ptCount val="1"/>
                <c:pt idx="0">
                  <c:v>Clothing and footwear</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graph'!$B$4:$Q$4</c:f>
              <c:numCache>
                <c:ptCount val="16"/>
                <c:pt idx="0">
                  <c:v>100</c:v>
                </c:pt>
                <c:pt idx="1">
                  <c:v>97.17650689310922</c:v>
                </c:pt>
                <c:pt idx="2">
                  <c:v>97.14668428579594</c:v>
                </c:pt>
                <c:pt idx="3">
                  <c:v>98.5841813427755</c:v>
                </c:pt>
                <c:pt idx="4">
                  <c:v>99.427210478604</c:v>
                </c:pt>
                <c:pt idx="5">
                  <c:v>101.73178429518399</c:v>
                </c:pt>
                <c:pt idx="6">
                  <c:v>102.82482579540033</c:v>
                </c:pt>
                <c:pt idx="7">
                  <c:v>103.88460931347882</c:v>
                </c:pt>
                <c:pt idx="8">
                  <c:v>104.75589144570938</c:v>
                </c:pt>
                <c:pt idx="9">
                  <c:v>106.54551442220696</c:v>
                </c:pt>
                <c:pt idx="10">
                  <c:v>109.38230479889287</c:v>
                </c:pt>
                <c:pt idx="11">
                  <c:v>112.83287227246788</c:v>
                </c:pt>
                <c:pt idx="12">
                  <c:v>115.80752187163958</c:v>
                </c:pt>
                <c:pt idx="13">
                  <c:v>115.56671986561761</c:v>
                </c:pt>
                <c:pt idx="14">
                  <c:v>111.45134813288857</c:v>
                </c:pt>
                <c:pt idx="15">
                  <c:v>114.82482698001233</c:v>
                </c:pt>
              </c:numCache>
            </c:numRef>
          </c:val>
          <c:smooth val="0"/>
        </c:ser>
        <c:ser>
          <c:idx val="3"/>
          <c:order val="3"/>
          <c:tx>
            <c:strRef>
              <c:f>'Data for graph'!$A$5</c:f>
              <c:strCache>
                <c:ptCount val="1"/>
                <c:pt idx="0">
                  <c:v>Housing, water, electricity, gas and other fuels</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graph'!$B$5:$Q$5</c:f>
              <c:numCache>
                <c:ptCount val="16"/>
                <c:pt idx="0">
                  <c:v>100</c:v>
                </c:pt>
                <c:pt idx="1">
                  <c:v>98.8913652355847</c:v>
                </c:pt>
                <c:pt idx="2">
                  <c:v>99.19851019005891</c:v>
                </c:pt>
                <c:pt idx="3">
                  <c:v>101.11618262837383</c:v>
                </c:pt>
                <c:pt idx="4">
                  <c:v>102.6234138119634</c:v>
                </c:pt>
                <c:pt idx="5">
                  <c:v>104.23122148981476</c:v>
                </c:pt>
                <c:pt idx="6">
                  <c:v>106.36726699007679</c:v>
                </c:pt>
                <c:pt idx="7">
                  <c:v>107.43104104919495</c:v>
                </c:pt>
                <c:pt idx="8">
                  <c:v>109.99022559664134</c:v>
                </c:pt>
                <c:pt idx="9">
                  <c:v>112.53376723626754</c:v>
                </c:pt>
                <c:pt idx="10">
                  <c:v>114.40193598687154</c:v>
                </c:pt>
                <c:pt idx="11">
                  <c:v>115.60419484207303</c:v>
                </c:pt>
                <c:pt idx="12">
                  <c:v>116.72097293092973</c:v>
                </c:pt>
                <c:pt idx="13">
                  <c:v>118.73884366563219</c:v>
                </c:pt>
                <c:pt idx="14">
                  <c:v>118.54109445797687</c:v>
                </c:pt>
                <c:pt idx="15">
                  <c:v>120.62104597140004</c:v>
                </c:pt>
              </c:numCache>
            </c:numRef>
          </c:val>
          <c:smooth val="0"/>
        </c:ser>
        <c:ser>
          <c:idx val="4"/>
          <c:order val="4"/>
          <c:tx>
            <c:strRef>
              <c:f>'Data for graph'!$A$6</c:f>
              <c:strCache>
                <c:ptCount val="1"/>
                <c:pt idx="0">
                  <c:v>Furnishings, household equipment and routine maintenance of the house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graph'!$B$6:$Q$6</c:f>
              <c:numCache>
                <c:ptCount val="16"/>
                <c:pt idx="0">
                  <c:v>100</c:v>
                </c:pt>
                <c:pt idx="1">
                  <c:v>97.64035348651686</c:v>
                </c:pt>
                <c:pt idx="2">
                  <c:v>99.16744281042288</c:v>
                </c:pt>
                <c:pt idx="3">
                  <c:v>101.93048633351384</c:v>
                </c:pt>
                <c:pt idx="4">
                  <c:v>104.19965101073834</c:v>
                </c:pt>
                <c:pt idx="5">
                  <c:v>108.26929970787616</c:v>
                </c:pt>
                <c:pt idx="6">
                  <c:v>109.11338252629919</c:v>
                </c:pt>
                <c:pt idx="7">
                  <c:v>108.99917145418125</c:v>
                </c:pt>
                <c:pt idx="8">
                  <c:v>109.92528963086068</c:v>
                </c:pt>
                <c:pt idx="9">
                  <c:v>111.61950057303281</c:v>
                </c:pt>
                <c:pt idx="10">
                  <c:v>113.19966993762884</c:v>
                </c:pt>
                <c:pt idx="11">
                  <c:v>115.82728732178</c:v>
                </c:pt>
                <c:pt idx="12">
                  <c:v>117.57116016471478</c:v>
                </c:pt>
                <c:pt idx="13">
                  <c:v>115.32948185236064</c:v>
                </c:pt>
                <c:pt idx="14">
                  <c:v>109.1841182484321</c:v>
                </c:pt>
                <c:pt idx="15">
                  <c:v>111.20825031631918</c:v>
                </c:pt>
              </c:numCache>
            </c:numRef>
          </c:val>
          <c:smooth val="0"/>
        </c:ser>
        <c:ser>
          <c:idx val="5"/>
          <c:order val="5"/>
          <c:tx>
            <c:strRef>
              <c:f>'Data for graph'!$A$7</c:f>
              <c:strCache>
                <c:ptCount val="1"/>
                <c:pt idx="0">
                  <c:v>Health</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graph'!$B$7:$Q$7</c:f>
              <c:numCache>
                <c:ptCount val="16"/>
                <c:pt idx="0">
                  <c:v>100</c:v>
                </c:pt>
                <c:pt idx="1">
                  <c:v>99.39148530416071</c:v>
                </c:pt>
                <c:pt idx="2">
                  <c:v>102.58884507840787</c:v>
                </c:pt>
                <c:pt idx="3">
                  <c:v>104.84782300565672</c:v>
                </c:pt>
                <c:pt idx="4">
                  <c:v>108.48940817194325</c:v>
                </c:pt>
                <c:pt idx="5">
                  <c:v>111.99816597300074</c:v>
                </c:pt>
                <c:pt idx="6">
                  <c:v>116.52557114693265</c:v>
                </c:pt>
                <c:pt idx="7">
                  <c:v>120.8826201244733</c:v>
                </c:pt>
                <c:pt idx="8">
                  <c:v>124.5408489783997</c:v>
                </c:pt>
                <c:pt idx="9">
                  <c:v>129.4149797483904</c:v>
                </c:pt>
                <c:pt idx="10">
                  <c:v>131.1889820935397</c:v>
                </c:pt>
                <c:pt idx="11">
                  <c:v>131.9297872614584</c:v>
                </c:pt>
                <c:pt idx="12">
                  <c:v>137.0747269361441</c:v>
                </c:pt>
                <c:pt idx="13">
                  <c:v>141.81576189433085</c:v>
                </c:pt>
                <c:pt idx="14">
                  <c:v>142.81309460916324</c:v>
                </c:pt>
                <c:pt idx="15">
                  <c:v>146.97976127582993</c:v>
                </c:pt>
              </c:numCache>
            </c:numRef>
          </c:val>
          <c:smooth val="0"/>
        </c:ser>
        <c:ser>
          <c:idx val="6"/>
          <c:order val="6"/>
          <c:tx>
            <c:strRef>
              <c:f>'Data for graph'!$A$8</c:f>
              <c:strCache>
                <c:ptCount val="1"/>
                <c:pt idx="0">
                  <c:v>Transport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graph'!$B$8:$Q$8</c:f>
              <c:numCache>
                <c:ptCount val="16"/>
                <c:pt idx="0">
                  <c:v>100</c:v>
                </c:pt>
                <c:pt idx="1">
                  <c:v>101.74887719717614</c:v>
                </c:pt>
                <c:pt idx="2">
                  <c:v>103.7988797239337</c:v>
                </c:pt>
                <c:pt idx="3">
                  <c:v>107.94554289324705</c:v>
                </c:pt>
                <c:pt idx="4">
                  <c:v>111.37927272698104</c:v>
                </c:pt>
                <c:pt idx="5">
                  <c:v>112.13283471984144</c:v>
                </c:pt>
                <c:pt idx="6">
                  <c:v>112.99185207585836</c:v>
                </c:pt>
                <c:pt idx="7">
                  <c:v>113.70740575261145</c:v>
                </c:pt>
                <c:pt idx="8">
                  <c:v>114.18211531586743</c:v>
                </c:pt>
                <c:pt idx="9">
                  <c:v>116.97448990914634</c:v>
                </c:pt>
                <c:pt idx="10">
                  <c:v>118.76797975171465</c:v>
                </c:pt>
                <c:pt idx="11">
                  <c:v>120.57331460591543</c:v>
                </c:pt>
                <c:pt idx="12">
                  <c:v>121.51333526382962</c:v>
                </c:pt>
                <c:pt idx="13">
                  <c:v>118.00957814913538</c:v>
                </c:pt>
                <c:pt idx="14">
                  <c:v>115.1170423513979</c:v>
                </c:pt>
                <c:pt idx="15">
                  <c:v>115.94596589117938</c:v>
                </c:pt>
              </c:numCache>
            </c:numRef>
          </c:val>
          <c:smooth val="0"/>
        </c:ser>
        <c:ser>
          <c:idx val="7"/>
          <c:order val="7"/>
          <c:tx>
            <c:strRef>
              <c:f>'Data for graph'!$A$9</c:f>
              <c:strCache>
                <c:ptCount val="1"/>
                <c:pt idx="0">
                  <c:v>Communications</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graph'!$B$9:$Q$9</c:f>
              <c:numCache>
                <c:ptCount val="16"/>
                <c:pt idx="0">
                  <c:v>100</c:v>
                </c:pt>
                <c:pt idx="1">
                  <c:v>104.8036971319269</c:v>
                </c:pt>
                <c:pt idx="2">
                  <c:v>116.71183353494644</c:v>
                </c:pt>
                <c:pt idx="3">
                  <c:v>132.2647839602716</c:v>
                </c:pt>
                <c:pt idx="4">
                  <c:v>155.92562553113746</c:v>
                </c:pt>
                <c:pt idx="5">
                  <c:v>184.06726034109056</c:v>
                </c:pt>
                <c:pt idx="6">
                  <c:v>208.43383999579243</c:v>
                </c:pt>
                <c:pt idx="7">
                  <c:v>219.4648902569667</c:v>
                </c:pt>
                <c:pt idx="8">
                  <c:v>230.5212690275236</c:v>
                </c:pt>
                <c:pt idx="9">
                  <c:v>245.03215198212885</c:v>
                </c:pt>
                <c:pt idx="10">
                  <c:v>258.1610394930976</c:v>
                </c:pt>
                <c:pt idx="11">
                  <c:v>268.3799165681669</c:v>
                </c:pt>
                <c:pt idx="12">
                  <c:v>280.060373201053</c:v>
                </c:pt>
                <c:pt idx="13">
                  <c:v>284.79569719836235</c:v>
                </c:pt>
                <c:pt idx="14">
                  <c:v>282.7998660218738</c:v>
                </c:pt>
                <c:pt idx="15">
                  <c:v>292.0486473468732</c:v>
                </c:pt>
              </c:numCache>
            </c:numRef>
          </c:val>
          <c:smooth val="0"/>
        </c:ser>
        <c:ser>
          <c:idx val="8"/>
          <c:order val="8"/>
          <c:tx>
            <c:strRef>
              <c:f>'Data for graph'!$A$10</c:f>
              <c:strCache>
                <c:ptCount val="1"/>
                <c:pt idx="0">
                  <c:v>Recreation and culture</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graph'!$B$10:$Q$10</c:f>
              <c:numCache>
                <c:ptCount val="16"/>
                <c:pt idx="0">
                  <c:v>100</c:v>
                </c:pt>
                <c:pt idx="1">
                  <c:v>100.89987247215886</c:v>
                </c:pt>
                <c:pt idx="2">
                  <c:v>103.57544269579091</c:v>
                </c:pt>
                <c:pt idx="3">
                  <c:v>109.54232385945559</c:v>
                </c:pt>
                <c:pt idx="4">
                  <c:v>116.73289169094055</c:v>
                </c:pt>
                <c:pt idx="5">
                  <c:v>124.2882362366966</c:v>
                </c:pt>
                <c:pt idx="6">
                  <c:v>126.67034841685125</c:v>
                </c:pt>
                <c:pt idx="7">
                  <c:v>128.31202649945794</c:v>
                </c:pt>
                <c:pt idx="8">
                  <c:v>130.95502329171785</c:v>
                </c:pt>
                <c:pt idx="9">
                  <c:v>137.08842897997616</c:v>
                </c:pt>
                <c:pt idx="10">
                  <c:v>140.27095608850004</c:v>
                </c:pt>
                <c:pt idx="11">
                  <c:v>145.2031907790445</c:v>
                </c:pt>
                <c:pt idx="12">
                  <c:v>151.4079837137415</c:v>
                </c:pt>
                <c:pt idx="13">
                  <c:v>152.74008847629716</c:v>
                </c:pt>
                <c:pt idx="14">
                  <c:v>148.8833256261928</c:v>
                </c:pt>
                <c:pt idx="15">
                  <c:v>152.25166987410196</c:v>
                </c:pt>
              </c:numCache>
            </c:numRef>
          </c:val>
          <c:smooth val="0"/>
        </c:ser>
        <c:ser>
          <c:idx val="9"/>
          <c:order val="9"/>
          <c:tx>
            <c:strRef>
              <c:f>'Data for graph'!$A$11</c:f>
              <c:strCache>
                <c:ptCount val="1"/>
                <c:pt idx="0">
                  <c:v>Education</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graph'!$B$11:$Q$11</c:f>
              <c:numCache>
                <c:ptCount val="16"/>
                <c:pt idx="0">
                  <c:v>100</c:v>
                </c:pt>
                <c:pt idx="1">
                  <c:v>97.16330573672019</c:v>
                </c:pt>
                <c:pt idx="2">
                  <c:v>102.49674962115667</c:v>
                </c:pt>
                <c:pt idx="3">
                  <c:v>102.49957220251315</c:v>
                </c:pt>
                <c:pt idx="4">
                  <c:v>104.8024457667454</c:v>
                </c:pt>
                <c:pt idx="5">
                  <c:v>107.09438182822122</c:v>
                </c:pt>
                <c:pt idx="6">
                  <c:v>107.75380739763291</c:v>
                </c:pt>
                <c:pt idx="7">
                  <c:v>110.69652487311615</c:v>
                </c:pt>
                <c:pt idx="8">
                  <c:v>113.12676742106034</c:v>
                </c:pt>
                <c:pt idx="9">
                  <c:v>114.6379069147951</c:v>
                </c:pt>
                <c:pt idx="10">
                  <c:v>116.78306874573306</c:v>
                </c:pt>
                <c:pt idx="11">
                  <c:v>119.19284757884266</c:v>
                </c:pt>
                <c:pt idx="12">
                  <c:v>121.56434515230474</c:v>
                </c:pt>
                <c:pt idx="13">
                  <c:v>122.46439578235784</c:v>
                </c:pt>
                <c:pt idx="14">
                  <c:v>123.6618759228518</c:v>
                </c:pt>
                <c:pt idx="15">
                  <c:v>124.49594871369676</c:v>
                </c:pt>
              </c:numCache>
            </c:numRef>
          </c:val>
          <c:smooth val="0"/>
        </c:ser>
        <c:ser>
          <c:idx val="10"/>
          <c:order val="10"/>
          <c:tx>
            <c:strRef>
              <c:f>'Data for graph'!$A$12</c:f>
              <c:strCache>
                <c:ptCount val="1"/>
                <c:pt idx="0">
                  <c:v>Restaurants and hotels</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graph'!$B$12:$Q$12</c:f>
              <c:numCache>
                <c:ptCount val="16"/>
                <c:pt idx="0">
                  <c:v>100</c:v>
                </c:pt>
                <c:pt idx="1">
                  <c:v>98.22502627378769</c:v>
                </c:pt>
                <c:pt idx="2">
                  <c:v>98.5916768809106</c:v>
                </c:pt>
                <c:pt idx="3">
                  <c:v>101.84591896530577</c:v>
                </c:pt>
                <c:pt idx="4">
                  <c:v>103.78669211610007</c:v>
                </c:pt>
                <c:pt idx="5">
                  <c:v>108.20317353686468</c:v>
                </c:pt>
                <c:pt idx="6">
                  <c:v>109.73857681445453</c:v>
                </c:pt>
                <c:pt idx="7">
                  <c:v>109.78707610219641</c:v>
                </c:pt>
                <c:pt idx="8">
                  <c:v>110.34952755280611</c:v>
                </c:pt>
                <c:pt idx="9">
                  <c:v>111.97503529225028</c:v>
                </c:pt>
                <c:pt idx="10">
                  <c:v>113.64912248354833</c:v>
                </c:pt>
                <c:pt idx="11">
                  <c:v>115.67855714218149</c:v>
                </c:pt>
                <c:pt idx="12">
                  <c:v>117.57768503680734</c:v>
                </c:pt>
                <c:pt idx="13">
                  <c:v>115.95436176941433</c:v>
                </c:pt>
                <c:pt idx="14">
                  <c:v>109.33765604946446</c:v>
                </c:pt>
                <c:pt idx="15">
                  <c:v>110.44614534875797</c:v>
                </c:pt>
              </c:numCache>
            </c:numRef>
          </c:val>
          <c:smooth val="0"/>
        </c:ser>
        <c:ser>
          <c:idx val="11"/>
          <c:order val="11"/>
          <c:tx>
            <c:strRef>
              <c:f>'Data for graph'!$A$13</c:f>
              <c:strCache>
                <c:ptCount val="1"/>
                <c:pt idx="0">
                  <c:v>Miscellaneous</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graph'!$B$13:$Q$13</c:f>
              <c:numCache>
                <c:ptCount val="16"/>
                <c:pt idx="0">
                  <c:v>100</c:v>
                </c:pt>
                <c:pt idx="1">
                  <c:v>101.27810880191336</c:v>
                </c:pt>
                <c:pt idx="2">
                  <c:v>104.21443916943163</c:v>
                </c:pt>
                <c:pt idx="3">
                  <c:v>108.80100237506973</c:v>
                </c:pt>
                <c:pt idx="4">
                  <c:v>114.59062239019575</c:v>
                </c:pt>
                <c:pt idx="5">
                  <c:v>120.13154070493167</c:v>
                </c:pt>
                <c:pt idx="6">
                  <c:v>121.74985367138966</c:v>
                </c:pt>
                <c:pt idx="7">
                  <c:v>123.53095447949501</c:v>
                </c:pt>
                <c:pt idx="8">
                  <c:v>124.18158027190758</c:v>
                </c:pt>
                <c:pt idx="9">
                  <c:v>126.68191182161732</c:v>
                </c:pt>
                <c:pt idx="10">
                  <c:v>130.95635404288302</c:v>
                </c:pt>
                <c:pt idx="11">
                  <c:v>134.78362023551682</c:v>
                </c:pt>
                <c:pt idx="12">
                  <c:v>138.06486741603035</c:v>
                </c:pt>
                <c:pt idx="13">
                  <c:v>136.31547624991614</c:v>
                </c:pt>
                <c:pt idx="14">
                  <c:v>132.36100358739412</c:v>
                </c:pt>
                <c:pt idx="15">
                  <c:v>135.9366423833878</c:v>
                </c:pt>
              </c:numCache>
            </c:numRef>
          </c:val>
          <c:smooth val="0"/>
        </c:ser>
        <c:ser>
          <c:idx val="12"/>
          <c:order val="12"/>
          <c:tx>
            <c:strRef>
              <c:f>'Data for graph'!$A$14</c:f>
              <c:strCache>
                <c:ptCount val="1"/>
                <c:pt idx="0">
                  <c:v>TOTAL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graph'!$B$14:$Q$14</c:f>
              <c:numCache>
                <c:ptCount val="16"/>
                <c:pt idx="0">
                  <c:v>100</c:v>
                </c:pt>
                <c:pt idx="1">
                  <c:v>98.63141634287757</c:v>
                </c:pt>
                <c:pt idx="2">
                  <c:v>99.8239851384127</c:v>
                </c:pt>
                <c:pt idx="3">
                  <c:v>102.70214019823005</c:v>
                </c:pt>
                <c:pt idx="4">
                  <c:v>105.85270856273709</c:v>
                </c:pt>
                <c:pt idx="5">
                  <c:v>109.28750287455686</c:v>
                </c:pt>
                <c:pt idx="6">
                  <c:v>111.06541730133046</c:v>
                </c:pt>
                <c:pt idx="7">
                  <c:v>112.18505618185446</c:v>
                </c:pt>
                <c:pt idx="8">
                  <c:v>113.63400400710928</c:v>
                </c:pt>
                <c:pt idx="9">
                  <c:v>116.21819976155254</c:v>
                </c:pt>
                <c:pt idx="10">
                  <c:v>118.32854566351243</c:v>
                </c:pt>
                <c:pt idx="11">
                  <c:v>120.36807336753775</c:v>
                </c:pt>
                <c:pt idx="12">
                  <c:v>122.41246234517462</c:v>
                </c:pt>
                <c:pt idx="13">
                  <c:v>122.08290294935706</c:v>
                </c:pt>
                <c:pt idx="14">
                  <c:v>119.31038239214267</c:v>
                </c:pt>
                <c:pt idx="15">
                  <c:v>121.3586236318186</c:v>
                </c:pt>
              </c:numCache>
            </c:numRef>
          </c:val>
          <c:smooth val="0"/>
        </c:ser>
        <c:marker val="1"/>
        <c:axId val="26439052"/>
        <c:axId val="36624877"/>
      </c:lineChart>
      <c:catAx>
        <c:axId val="26439052"/>
        <c:scaling>
          <c:orientation val="minMax"/>
        </c:scaling>
        <c:axPos val="b"/>
        <c:delete val="0"/>
        <c:numFmt formatCode="General" sourceLinked="1"/>
        <c:majorTickMark val="out"/>
        <c:minorTickMark val="none"/>
        <c:tickLblPos val="nextTo"/>
        <c:spPr>
          <a:ln w="12700">
            <a:solidFill>
              <a:srgbClr val="000000"/>
            </a:solidFill>
          </a:ln>
        </c:spPr>
        <c:crossAx val="36624877"/>
        <c:crosses val="autoZero"/>
        <c:auto val="1"/>
        <c:lblOffset val="100"/>
        <c:tickLblSkip val="1"/>
        <c:noMultiLvlLbl val="0"/>
      </c:catAx>
      <c:valAx>
        <c:axId val="36624877"/>
        <c:scaling>
          <c:orientation val="minMax"/>
          <c:min val="50"/>
        </c:scaling>
        <c:axPos val="l"/>
        <c:title>
          <c:tx>
            <c:rich>
              <a:bodyPr vert="horz" rot="0" anchor="ctr"/>
              <a:lstStyle/>
              <a:p>
                <a:pPr algn="ctr">
                  <a:defRPr/>
                </a:pPr>
                <a:r>
                  <a:rPr lang="en-US" cap="none" sz="800" b="0" i="0" u="none" baseline="0">
                    <a:solidFill>
                      <a:srgbClr val="000000"/>
                    </a:solidFill>
                  </a:rPr>
                  <a:t>Index 1995 = 100</a:t>
                </a:r>
              </a:p>
            </c:rich>
          </c:tx>
          <c:layout>
            <c:manualLayout>
              <c:xMode val="factor"/>
              <c:yMode val="factor"/>
              <c:x val="0.0515"/>
              <c:y val="0.15625"/>
            </c:manualLayout>
          </c:layout>
          <c:overlay val="0"/>
          <c:spPr>
            <a:noFill/>
            <a:ln w="3175">
              <a:noFill/>
            </a:ln>
          </c:spPr>
        </c:title>
        <c:delete val="0"/>
        <c:numFmt formatCode="#,##0" sourceLinked="0"/>
        <c:majorTickMark val="out"/>
        <c:minorTickMark val="none"/>
        <c:tickLblPos val="nextTo"/>
        <c:spPr>
          <a:ln w="12700">
            <a:solidFill>
              <a:srgbClr val="000000"/>
            </a:solidFill>
          </a:ln>
        </c:spPr>
        <c:crossAx val="26439052"/>
        <c:crossesAt val="1"/>
        <c:crossBetween val="between"/>
        <c:dispUnits/>
      </c:valAx>
      <c:spPr>
        <a:solidFill>
          <a:srgbClr val="FFFFFF"/>
        </a:solidFill>
        <a:ln w="3175">
          <a:noFill/>
        </a:ln>
      </c:spPr>
    </c:plotArea>
    <c:legend>
      <c:legendPos val="b"/>
      <c:layout>
        <c:manualLayout>
          <c:xMode val="edge"/>
          <c:yMode val="edge"/>
          <c:x val="0.0045"/>
          <c:y val="0.68"/>
          <c:w val="0.97525"/>
          <c:h val="0.27775"/>
        </c:manualLayout>
      </c:layout>
      <c:overlay val="0"/>
      <c:spPr>
        <a:no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15</xdr:col>
      <xdr:colOff>66675</xdr:colOff>
      <xdr:row>45</xdr:row>
      <xdr:rowOff>0</xdr:rowOff>
    </xdr:to>
    <xdr:graphicFrame>
      <xdr:nvGraphicFramePr>
        <xdr:cNvPr id="1" name="Diagram 4"/>
        <xdr:cNvGraphicFramePr/>
      </xdr:nvGraphicFramePr>
      <xdr:xfrm>
        <a:off x="609600" y="323850"/>
        <a:ext cx="8601075" cy="704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nama_co3_k&amp;lang=en" TargetMode="External" /><Relationship Id="rId3" Type="http://schemas.openxmlformats.org/officeDocument/2006/relationships/comments" Target="../comments8.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4"/>
  <sheetViews>
    <sheetView zoomScalePageLayoutView="0" workbookViewId="0" topLeftCell="A1">
      <selection activeCell="H26" sqref="H26"/>
    </sheetView>
  </sheetViews>
  <sheetFormatPr defaultColWidth="9.140625" defaultRowHeight="12.75"/>
  <cols>
    <col min="1" max="1" width="28.140625" style="0" customWidth="1"/>
    <col min="2" max="17" width="10.7109375" style="0" bestFit="1" customWidth="1"/>
  </cols>
  <sheetData>
    <row r="1" spans="1:17" ht="25.5" customHeight="1">
      <c r="A1" s="52" t="s">
        <v>109</v>
      </c>
      <c r="B1" s="40" t="s">
        <v>55</v>
      </c>
      <c r="C1" s="40" t="s">
        <v>56</v>
      </c>
      <c r="D1" s="40" t="s">
        <v>57</v>
      </c>
      <c r="E1" s="40" t="s">
        <v>58</v>
      </c>
      <c r="F1" s="40" t="s">
        <v>59</v>
      </c>
      <c r="G1" s="40" t="s">
        <v>60</v>
      </c>
      <c r="H1" s="40" t="s">
        <v>61</v>
      </c>
      <c r="I1" s="40" t="s">
        <v>62</v>
      </c>
      <c r="J1" s="40" t="s">
        <v>63</v>
      </c>
      <c r="K1" s="40" t="s">
        <v>64</v>
      </c>
      <c r="L1" s="40" t="s">
        <v>65</v>
      </c>
      <c r="M1" s="40" t="s">
        <v>66</v>
      </c>
      <c r="N1" s="40" t="s">
        <v>67</v>
      </c>
      <c r="O1" s="40" t="s">
        <v>76</v>
      </c>
      <c r="P1" s="40" t="s">
        <v>77</v>
      </c>
      <c r="Q1" s="40" t="s">
        <v>78</v>
      </c>
    </row>
    <row r="2" spans="1:17" ht="12.75">
      <c r="A2" s="40" t="s">
        <v>79</v>
      </c>
      <c r="B2" s="42">
        <v>803751.6</v>
      </c>
      <c r="C2" s="42">
        <v>749223.5</v>
      </c>
      <c r="D2" s="42">
        <v>738886.9</v>
      </c>
      <c r="E2" s="42">
        <v>739134.2</v>
      </c>
      <c r="F2" s="42">
        <v>746400.3</v>
      </c>
      <c r="G2" s="42">
        <v>764957.6</v>
      </c>
      <c r="H2" s="42">
        <v>765953.9</v>
      </c>
      <c r="I2" s="42">
        <v>768857.5</v>
      </c>
      <c r="J2" s="42">
        <v>776226.2</v>
      </c>
      <c r="K2" s="42">
        <v>789114.7</v>
      </c>
      <c r="L2" s="42">
        <v>797745.5</v>
      </c>
      <c r="M2" s="42">
        <v>801884.6</v>
      </c>
      <c r="N2" s="42">
        <v>806534.3</v>
      </c>
      <c r="O2" s="42">
        <v>801800.6</v>
      </c>
      <c r="P2" s="42">
        <v>784453.9</v>
      </c>
      <c r="Q2" s="42">
        <v>795405.2</v>
      </c>
    </row>
    <row r="3" spans="1:17" ht="12.75">
      <c r="A3" s="40" t="s">
        <v>80</v>
      </c>
      <c r="B3" s="42">
        <v>238468.4</v>
      </c>
      <c r="C3" s="42">
        <v>225596.4</v>
      </c>
      <c r="D3" s="42">
        <v>224735.1</v>
      </c>
      <c r="E3" s="42">
        <v>226020.5</v>
      </c>
      <c r="F3" s="42">
        <v>232085.4</v>
      </c>
      <c r="G3" s="42">
        <v>234224.7</v>
      </c>
      <c r="H3" s="42">
        <v>236137.2</v>
      </c>
      <c r="I3" s="42">
        <v>237490.3</v>
      </c>
      <c r="J3" s="42">
        <v>233290.2</v>
      </c>
      <c r="K3" s="42">
        <v>229150.8</v>
      </c>
      <c r="L3" s="42">
        <v>224444.8</v>
      </c>
      <c r="M3" s="42">
        <v>219898.9</v>
      </c>
      <c r="N3" s="42">
        <v>217472.8</v>
      </c>
      <c r="O3" s="42">
        <v>212849</v>
      </c>
      <c r="P3" s="42">
        <v>205898.6</v>
      </c>
      <c r="Q3" s="42">
        <v>204404</v>
      </c>
    </row>
    <row r="4" spans="1:17" ht="12.75">
      <c r="A4" s="40" t="s">
        <v>81</v>
      </c>
      <c r="B4" s="42">
        <v>327520.7</v>
      </c>
      <c r="C4" s="42">
        <v>317943</v>
      </c>
      <c r="D4" s="42">
        <v>317510.8</v>
      </c>
      <c r="E4" s="42">
        <v>322156</v>
      </c>
      <c r="F4" s="42">
        <v>324703.2</v>
      </c>
      <c r="G4" s="42">
        <v>332255.3</v>
      </c>
      <c r="H4" s="42">
        <v>335130.3</v>
      </c>
      <c r="I4" s="42">
        <v>338335</v>
      </c>
      <c r="J4" s="42">
        <v>340711.4</v>
      </c>
      <c r="K4" s="42">
        <v>345854.9</v>
      </c>
      <c r="L4" s="42">
        <v>354512.8</v>
      </c>
      <c r="M4" s="42">
        <v>365393.8</v>
      </c>
      <c r="N4" s="42">
        <v>373759.7</v>
      </c>
      <c r="O4" s="42">
        <v>372719.6</v>
      </c>
      <c r="P4" s="42">
        <v>358524.8</v>
      </c>
      <c r="Q4" s="42">
        <v>369347.4</v>
      </c>
    </row>
    <row r="5" spans="1:17" ht="12.75">
      <c r="A5" s="40" t="s">
        <v>82</v>
      </c>
      <c r="B5" s="42">
        <v>1194204.7</v>
      </c>
      <c r="C5" s="42">
        <v>1179665.7</v>
      </c>
      <c r="D5" s="42">
        <v>1183425.5</v>
      </c>
      <c r="E5" s="42">
        <v>1206611</v>
      </c>
      <c r="F5" s="42">
        <v>1224669.8</v>
      </c>
      <c r="G5" s="42">
        <v>1243883.4</v>
      </c>
      <c r="H5" s="42">
        <v>1269359.7</v>
      </c>
      <c r="I5" s="42">
        <v>1281990.6</v>
      </c>
      <c r="J5" s="42">
        <v>1313111.5</v>
      </c>
      <c r="K5" s="42">
        <v>1343770.5</v>
      </c>
      <c r="L5" s="42">
        <v>1365941</v>
      </c>
      <c r="M5" s="42">
        <v>1380023.1</v>
      </c>
      <c r="N5" s="42">
        <v>1393043.9</v>
      </c>
      <c r="O5" s="42">
        <v>1416950.4</v>
      </c>
      <c r="P5" s="42">
        <v>1413523.8</v>
      </c>
      <c r="Q5" s="42">
        <v>1438787.3</v>
      </c>
    </row>
    <row r="6" spans="1:17" ht="12.75">
      <c r="A6" s="40" t="s">
        <v>83</v>
      </c>
      <c r="B6" s="42">
        <v>342891.2</v>
      </c>
      <c r="C6" s="42">
        <v>334526.8</v>
      </c>
      <c r="D6" s="42">
        <v>339674.5</v>
      </c>
      <c r="E6" s="42">
        <v>349133.8</v>
      </c>
      <c r="F6" s="42">
        <v>356914.2</v>
      </c>
      <c r="G6" s="42">
        <v>370808.2</v>
      </c>
      <c r="H6" s="42">
        <v>373620.5</v>
      </c>
      <c r="I6" s="42">
        <v>373078.5</v>
      </c>
      <c r="J6" s="42">
        <v>376221.7</v>
      </c>
      <c r="K6" s="42">
        <v>381808.3</v>
      </c>
      <c r="L6" s="42">
        <v>386825.4</v>
      </c>
      <c r="M6" s="42">
        <v>395493.5</v>
      </c>
      <c r="N6" s="42">
        <v>400971.7</v>
      </c>
      <c r="O6" s="42">
        <v>392590.2</v>
      </c>
      <c r="P6" s="42">
        <v>371041.5</v>
      </c>
      <c r="Q6" s="42">
        <v>377996.8</v>
      </c>
    </row>
    <row r="7" spans="1:17" ht="12.75">
      <c r="A7" s="40" t="s">
        <v>68</v>
      </c>
      <c r="B7" s="42">
        <v>166419.8</v>
      </c>
      <c r="C7" s="42">
        <v>164578.6</v>
      </c>
      <c r="D7" s="42">
        <v>169947.4</v>
      </c>
      <c r="E7" s="42">
        <v>173188.6</v>
      </c>
      <c r="F7" s="42">
        <v>179354.6</v>
      </c>
      <c r="G7" s="42">
        <v>184917.6</v>
      </c>
      <c r="H7" s="42">
        <v>192384.7</v>
      </c>
      <c r="I7" s="42">
        <v>200024.8</v>
      </c>
      <c r="J7" s="42">
        <v>206128.3</v>
      </c>
      <c r="K7" s="42">
        <v>214296.9</v>
      </c>
      <c r="L7" s="42">
        <v>217124.8</v>
      </c>
      <c r="M7" s="42">
        <v>218368</v>
      </c>
      <c r="N7" s="42">
        <v>226842.6</v>
      </c>
      <c r="O7" s="42">
        <v>234356.3</v>
      </c>
      <c r="P7" s="42">
        <v>235233.7</v>
      </c>
      <c r="Q7" s="42">
        <v>242963.6</v>
      </c>
    </row>
    <row r="8" spans="1:17" ht="12.75">
      <c r="A8" s="40" t="s">
        <v>69</v>
      </c>
      <c r="B8" s="42">
        <v>726908.7</v>
      </c>
      <c r="C8" s="42">
        <v>738195.1</v>
      </c>
      <c r="D8" s="42">
        <v>752994.9</v>
      </c>
      <c r="E8" s="42">
        <v>783274.9</v>
      </c>
      <c r="F8" s="42">
        <v>808450.6</v>
      </c>
      <c r="G8" s="42">
        <v>813623.3</v>
      </c>
      <c r="H8" s="42">
        <v>820221.5</v>
      </c>
      <c r="I8" s="42">
        <v>825445.2</v>
      </c>
      <c r="J8" s="42">
        <v>828872.3</v>
      </c>
      <c r="K8" s="42">
        <v>848498.7</v>
      </c>
      <c r="L8" s="42">
        <v>861509.3</v>
      </c>
      <c r="M8" s="42">
        <v>874443.3</v>
      </c>
      <c r="N8" s="42">
        <v>879855.9</v>
      </c>
      <c r="O8" s="42">
        <v>854514.1</v>
      </c>
      <c r="P8" s="42">
        <v>833959.4</v>
      </c>
      <c r="Q8" s="42">
        <v>839104.9</v>
      </c>
    </row>
    <row r="9" spans="1:17" ht="12.75">
      <c r="A9" s="40" t="s">
        <v>70</v>
      </c>
      <c r="B9" s="42">
        <v>69479.6</v>
      </c>
      <c r="C9" s="42">
        <v>72738.3</v>
      </c>
      <c r="D9" s="42">
        <v>81121.7</v>
      </c>
      <c r="E9" s="42">
        <v>91881.5</v>
      </c>
      <c r="F9" s="42">
        <v>108216.4</v>
      </c>
      <c r="G9" s="42">
        <v>127497.7</v>
      </c>
      <c r="H9" s="42">
        <v>144287.9</v>
      </c>
      <c r="I9" s="42">
        <v>152010.6</v>
      </c>
      <c r="J9" s="42">
        <v>159538.7</v>
      </c>
      <c r="K9" s="42">
        <v>169062.3</v>
      </c>
      <c r="L9" s="42">
        <v>177813.3</v>
      </c>
      <c r="M9" s="42">
        <v>184500.2</v>
      </c>
      <c r="N9" s="42">
        <v>192487.6</v>
      </c>
      <c r="O9" s="42">
        <v>195484.3</v>
      </c>
      <c r="P9" s="42">
        <v>193652.5</v>
      </c>
      <c r="Q9" s="42">
        <v>200186.4</v>
      </c>
    </row>
    <row r="10" spans="1:17" ht="12.75">
      <c r="A10" s="40" t="s">
        <v>71</v>
      </c>
      <c r="B10" s="42">
        <v>417957.3</v>
      </c>
      <c r="C10" s="42">
        <v>421105</v>
      </c>
      <c r="D10" s="42">
        <v>432063.2</v>
      </c>
      <c r="E10" s="42">
        <v>457163.3</v>
      </c>
      <c r="F10" s="42">
        <v>487535.4</v>
      </c>
      <c r="G10" s="42">
        <v>519821.6</v>
      </c>
      <c r="H10" s="42">
        <v>529571.5</v>
      </c>
      <c r="I10" s="42">
        <v>536196.8</v>
      </c>
      <c r="J10" s="42">
        <v>546957.3</v>
      </c>
      <c r="K10" s="42">
        <v>572857.1</v>
      </c>
      <c r="L10" s="42">
        <v>585981.7</v>
      </c>
      <c r="M10" s="42">
        <v>606744.5</v>
      </c>
      <c r="N10" s="42">
        <v>632633.6</v>
      </c>
      <c r="O10" s="42">
        <v>638091.2</v>
      </c>
      <c r="P10" s="42">
        <v>620860.4</v>
      </c>
      <c r="Q10" s="42">
        <v>635000.5</v>
      </c>
    </row>
    <row r="11" spans="1:17" ht="12.75">
      <c r="A11" s="40" t="s">
        <v>72</v>
      </c>
      <c r="B11" s="42">
        <v>55699</v>
      </c>
      <c r="C11" s="42">
        <v>54043.1</v>
      </c>
      <c r="D11" s="42">
        <v>57060.8</v>
      </c>
      <c r="E11" s="42">
        <v>57048.2</v>
      </c>
      <c r="F11" s="42">
        <v>58323.2</v>
      </c>
      <c r="G11" s="42">
        <v>59611.7</v>
      </c>
      <c r="H11" s="42">
        <v>59860.2</v>
      </c>
      <c r="I11" s="42">
        <v>61505.9</v>
      </c>
      <c r="J11" s="42">
        <v>63003.6</v>
      </c>
      <c r="K11" s="42">
        <v>63820.9</v>
      </c>
      <c r="L11" s="42">
        <v>65015</v>
      </c>
      <c r="M11" s="42">
        <v>66363</v>
      </c>
      <c r="N11" s="42">
        <v>67616.1</v>
      </c>
      <c r="O11" s="42">
        <v>68136.6</v>
      </c>
      <c r="P11" s="42">
        <v>68766.6</v>
      </c>
      <c r="Q11" s="42">
        <v>69220.4</v>
      </c>
    </row>
    <row r="12" spans="1:17" ht="12.75">
      <c r="A12" s="40" t="s">
        <v>73</v>
      </c>
      <c r="B12" s="42">
        <v>482209.2</v>
      </c>
      <c r="C12" s="42">
        <v>473098.8</v>
      </c>
      <c r="D12" s="42">
        <v>474385.3</v>
      </c>
      <c r="E12" s="42">
        <v>490461</v>
      </c>
      <c r="F12" s="42">
        <v>499958.2</v>
      </c>
      <c r="G12" s="42">
        <v>521804.9</v>
      </c>
      <c r="H12" s="42">
        <v>528885.6</v>
      </c>
      <c r="I12" s="42">
        <v>530102.9</v>
      </c>
      <c r="J12" s="42">
        <v>533333.8</v>
      </c>
      <c r="K12" s="42">
        <v>541035.5</v>
      </c>
      <c r="L12" s="42">
        <v>549294.7</v>
      </c>
      <c r="M12" s="42">
        <v>558716.9</v>
      </c>
      <c r="N12" s="42">
        <v>568010.3</v>
      </c>
      <c r="O12" s="42">
        <v>559933.6</v>
      </c>
      <c r="P12" s="42">
        <v>527198.2</v>
      </c>
      <c r="Q12" s="42">
        <v>532735.7</v>
      </c>
    </row>
    <row r="13" spans="1:17" ht="12.75">
      <c r="A13" s="40" t="s">
        <v>74</v>
      </c>
      <c r="B13" s="42">
        <v>548737.7</v>
      </c>
      <c r="C13" s="42">
        <v>555151.2</v>
      </c>
      <c r="D13" s="42">
        <v>571331.2</v>
      </c>
      <c r="E13" s="42">
        <v>596827.9</v>
      </c>
      <c r="F13" s="42">
        <v>628707.9</v>
      </c>
      <c r="G13" s="42">
        <v>659135.8</v>
      </c>
      <c r="H13" s="42">
        <v>669095.8</v>
      </c>
      <c r="I13" s="42">
        <v>679127.3</v>
      </c>
      <c r="J13" s="42">
        <v>682723.4</v>
      </c>
      <c r="K13" s="42">
        <v>696417.7</v>
      </c>
      <c r="L13" s="42">
        <v>719629.8</v>
      </c>
      <c r="M13" s="42">
        <v>740189.9</v>
      </c>
      <c r="N13" s="42">
        <v>757625.8</v>
      </c>
      <c r="O13" s="42">
        <v>748109.2</v>
      </c>
      <c r="P13" s="42">
        <v>725420.7</v>
      </c>
      <c r="Q13" s="42">
        <v>745756.2</v>
      </c>
    </row>
    <row r="14" spans="1:17" ht="12.75">
      <c r="A14" s="41" t="s">
        <v>75</v>
      </c>
      <c r="B14" s="42">
        <v>5341937</v>
      </c>
      <c r="C14" s="42">
        <v>5260179.7</v>
      </c>
      <c r="D14" s="42">
        <v>5322007.7</v>
      </c>
      <c r="E14" s="42">
        <v>5476235</v>
      </c>
      <c r="F14" s="42">
        <v>5644631.1</v>
      </c>
      <c r="G14" s="42">
        <v>5828373.8</v>
      </c>
      <c r="H14" s="42">
        <v>5922097.2</v>
      </c>
      <c r="I14" s="42">
        <v>5982270.3</v>
      </c>
      <c r="J14" s="42">
        <v>6058827.8</v>
      </c>
      <c r="K14" s="42">
        <v>6195310.5</v>
      </c>
      <c r="L14" s="42">
        <v>6305838</v>
      </c>
      <c r="M14" s="42">
        <v>6412019.5</v>
      </c>
      <c r="N14" s="42">
        <v>6515987.2</v>
      </c>
      <c r="O14" s="42">
        <v>6494275.4</v>
      </c>
      <c r="P14" s="42">
        <v>6338666.7</v>
      </c>
      <c r="Q14" s="42">
        <v>6449135.6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O8:O10"/>
  <sheetViews>
    <sheetView tabSelected="1" zoomScalePageLayoutView="0" workbookViewId="0" topLeftCell="B1">
      <selection activeCell="R25" sqref="R25"/>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4"/>
  <sheetViews>
    <sheetView zoomScalePageLayoutView="0" workbookViewId="0" topLeftCell="A1">
      <selection activeCell="F19" sqref="F19"/>
    </sheetView>
  </sheetViews>
  <sheetFormatPr defaultColWidth="9.140625" defaultRowHeight="12.75"/>
  <cols>
    <col min="1" max="1" width="25.7109375" style="0" customWidth="1"/>
  </cols>
  <sheetData>
    <row r="1" spans="1:17" ht="12.75">
      <c r="A1" s="40" t="s">
        <v>54</v>
      </c>
      <c r="B1" s="40" t="s">
        <v>55</v>
      </c>
      <c r="C1" s="40" t="s">
        <v>56</v>
      </c>
      <c r="D1" s="40" t="s">
        <v>57</v>
      </c>
      <c r="E1" s="40" t="s">
        <v>58</v>
      </c>
      <c r="F1" s="40" t="s">
        <v>59</v>
      </c>
      <c r="G1" s="40" t="s">
        <v>60</v>
      </c>
      <c r="H1" s="40" t="s">
        <v>61</v>
      </c>
      <c r="I1" s="40" t="s">
        <v>62</v>
      </c>
      <c r="J1" s="40" t="s">
        <v>63</v>
      </c>
      <c r="K1" s="40" t="s">
        <v>64</v>
      </c>
      <c r="L1" s="40" t="s">
        <v>65</v>
      </c>
      <c r="M1" s="40" t="s">
        <v>66</v>
      </c>
      <c r="N1" s="40" t="s">
        <v>67</v>
      </c>
      <c r="O1" s="40" t="s">
        <v>76</v>
      </c>
      <c r="P1" s="40" t="s">
        <v>77</v>
      </c>
      <c r="Q1" s="40" t="s">
        <v>78</v>
      </c>
    </row>
    <row r="2" spans="1:17" ht="12.75">
      <c r="A2" s="40" t="s">
        <v>79</v>
      </c>
      <c r="B2" s="42">
        <v>671.5</v>
      </c>
      <c r="C2" s="42">
        <v>699.6</v>
      </c>
      <c r="D2" s="42">
        <v>734.9</v>
      </c>
      <c r="E2" s="42">
        <v>770.6</v>
      </c>
      <c r="F2" s="42">
        <v>786.2</v>
      </c>
      <c r="G2" s="42">
        <v>788.6</v>
      </c>
      <c r="H2" s="42">
        <v>812.4</v>
      </c>
      <c r="I2" s="42">
        <v>824.1</v>
      </c>
      <c r="J2" s="42">
        <v>816</v>
      </c>
      <c r="K2" s="42">
        <v>854.8</v>
      </c>
      <c r="L2" s="42">
        <v>895.9</v>
      </c>
      <c r="M2" s="42">
        <v>909.4</v>
      </c>
      <c r="N2" s="42">
        <v>980.9</v>
      </c>
      <c r="O2" s="42">
        <v>997.3</v>
      </c>
      <c r="P2" s="42">
        <v>961.3</v>
      </c>
      <c r="Q2" s="42">
        <v>940</v>
      </c>
    </row>
    <row r="3" spans="1:17" ht="12.75">
      <c r="A3" s="40" t="s">
        <v>80</v>
      </c>
      <c r="B3" s="42">
        <v>187</v>
      </c>
      <c r="C3" s="42">
        <v>192.4</v>
      </c>
      <c r="D3" s="42">
        <v>203.8</v>
      </c>
      <c r="E3" s="42">
        <v>212.7</v>
      </c>
      <c r="F3" s="42">
        <v>226.7</v>
      </c>
      <c r="G3" s="42">
        <v>231.3</v>
      </c>
      <c r="H3" s="42">
        <v>235.3</v>
      </c>
      <c r="I3" s="42">
        <v>238.2</v>
      </c>
      <c r="J3" s="42">
        <v>232.3</v>
      </c>
      <c r="K3" s="42">
        <v>236.2</v>
      </c>
      <c r="L3" s="42">
        <v>244</v>
      </c>
      <c r="M3" s="42">
        <v>253.7</v>
      </c>
      <c r="N3" s="42">
        <v>266.3</v>
      </c>
      <c r="O3" s="42">
        <v>272.5</v>
      </c>
      <c r="P3" s="42">
        <v>249.5</v>
      </c>
      <c r="Q3" s="42">
        <v>225.8</v>
      </c>
    </row>
    <row r="4" spans="1:17" ht="12.75">
      <c r="A4" s="40" t="s">
        <v>81</v>
      </c>
      <c r="B4" s="42">
        <v>228.1</v>
      </c>
      <c r="C4" s="42">
        <v>228.7</v>
      </c>
      <c r="D4" s="42">
        <v>241.1</v>
      </c>
      <c r="E4" s="42">
        <v>282.5</v>
      </c>
      <c r="F4" s="42">
        <v>301.8</v>
      </c>
      <c r="G4" s="42">
        <v>317.2</v>
      </c>
      <c r="H4" s="42">
        <v>323.4</v>
      </c>
      <c r="I4" s="42">
        <v>312.6</v>
      </c>
      <c r="J4" s="42">
        <v>327.5</v>
      </c>
      <c r="K4" s="42">
        <v>343.1</v>
      </c>
      <c r="L4" s="42">
        <v>375.9</v>
      </c>
      <c r="M4" s="42">
        <v>422.2</v>
      </c>
      <c r="N4" s="42">
        <v>481.5</v>
      </c>
      <c r="O4" s="42">
        <v>511.5</v>
      </c>
      <c r="P4" s="42">
        <v>447.1</v>
      </c>
      <c r="Q4" s="42">
        <v>360.6</v>
      </c>
    </row>
    <row r="5" spans="1:17" ht="12.75">
      <c r="A5" s="40" t="s">
        <v>82</v>
      </c>
      <c r="B5" s="42">
        <v>856.3</v>
      </c>
      <c r="C5" s="42">
        <v>843.5</v>
      </c>
      <c r="D5" s="42">
        <v>845.9</v>
      </c>
      <c r="E5" s="42">
        <v>874</v>
      </c>
      <c r="F5" s="42">
        <v>885</v>
      </c>
      <c r="G5" s="42">
        <v>891.7</v>
      </c>
      <c r="H5" s="42">
        <v>905.4</v>
      </c>
      <c r="I5" s="42">
        <v>926.4</v>
      </c>
      <c r="J5" s="42">
        <v>955.9</v>
      </c>
      <c r="K5" s="42">
        <v>986.5</v>
      </c>
      <c r="L5" s="42">
        <v>1016.5</v>
      </c>
      <c r="M5" s="42">
        <v>1049</v>
      </c>
      <c r="N5" s="42">
        <v>1079.3</v>
      </c>
      <c r="O5" s="42">
        <v>1111.5</v>
      </c>
      <c r="P5" s="42">
        <v>1120.5</v>
      </c>
      <c r="Q5" s="42">
        <v>1126.8</v>
      </c>
    </row>
    <row r="6" spans="1:17" ht="12.75">
      <c r="A6" s="40" t="s">
        <v>83</v>
      </c>
      <c r="B6" s="42">
        <v>263</v>
      </c>
      <c r="C6" s="42">
        <v>289.9</v>
      </c>
      <c r="D6" s="42">
        <v>278.7</v>
      </c>
      <c r="E6" s="42">
        <v>321.6</v>
      </c>
      <c r="F6" s="42">
        <v>350</v>
      </c>
      <c r="G6" s="42">
        <v>353.3</v>
      </c>
      <c r="H6" s="42">
        <v>351.3</v>
      </c>
      <c r="I6" s="42">
        <v>323.5</v>
      </c>
      <c r="J6" s="42">
        <v>350.4</v>
      </c>
      <c r="K6" s="42">
        <v>383.5</v>
      </c>
      <c r="L6" s="42">
        <v>453.7</v>
      </c>
      <c r="M6" s="42">
        <v>474.6</v>
      </c>
      <c r="N6" s="42">
        <v>525.3</v>
      </c>
      <c r="O6" s="42">
        <v>426.6</v>
      </c>
      <c r="P6" s="42">
        <v>323.9</v>
      </c>
      <c r="Q6" s="42">
        <v>356.4</v>
      </c>
    </row>
    <row r="7" spans="1:17" ht="12.75">
      <c r="A7" s="40" t="s">
        <v>68</v>
      </c>
      <c r="B7" s="42">
        <v>112.3</v>
      </c>
      <c r="C7" s="42">
        <v>121.7</v>
      </c>
      <c r="D7" s="42">
        <v>128.3</v>
      </c>
      <c r="E7" s="42">
        <v>140.1</v>
      </c>
      <c r="F7" s="42">
        <v>140.6</v>
      </c>
      <c r="G7" s="42">
        <v>156.7</v>
      </c>
      <c r="H7" s="42">
        <v>162.6</v>
      </c>
      <c r="I7" s="42">
        <v>165.2</v>
      </c>
      <c r="J7" s="42">
        <v>166.8</v>
      </c>
      <c r="K7" s="42">
        <v>169.7</v>
      </c>
      <c r="L7" s="42">
        <v>170.9</v>
      </c>
      <c r="M7" s="42">
        <v>176.1</v>
      </c>
      <c r="N7" s="42">
        <v>183.7</v>
      </c>
      <c r="O7" s="42">
        <v>194.9</v>
      </c>
      <c r="P7" s="42">
        <v>192.7</v>
      </c>
      <c r="Q7" s="42">
        <v>198.5</v>
      </c>
    </row>
    <row r="8" spans="1:17" ht="12.75">
      <c r="A8" s="40" t="s">
        <v>69</v>
      </c>
      <c r="B8" s="42">
        <v>490.4</v>
      </c>
      <c r="C8" s="42">
        <v>553.1</v>
      </c>
      <c r="D8" s="42">
        <v>682.4</v>
      </c>
      <c r="E8" s="42">
        <v>759.8</v>
      </c>
      <c r="F8" s="42">
        <v>854.9</v>
      </c>
      <c r="G8" s="42">
        <v>850.9</v>
      </c>
      <c r="H8" s="42">
        <v>734.2</v>
      </c>
      <c r="I8" s="42">
        <v>722.7</v>
      </c>
      <c r="J8" s="42">
        <v>838.3</v>
      </c>
      <c r="K8" s="42">
        <v>948.1</v>
      </c>
      <c r="L8" s="42">
        <v>1154.9</v>
      </c>
      <c r="M8" s="42">
        <v>1169.9</v>
      </c>
      <c r="N8" s="42">
        <v>1219.5</v>
      </c>
      <c r="O8" s="42">
        <v>966.6</v>
      </c>
      <c r="P8" s="42">
        <v>752.1</v>
      </c>
      <c r="Q8" s="42">
        <v>743.4</v>
      </c>
    </row>
    <row r="9" spans="1:17" ht="12.75">
      <c r="A9" s="40" t="s">
        <v>70</v>
      </c>
      <c r="B9" s="42">
        <v>32.7</v>
      </c>
      <c r="C9" s="42">
        <v>34.2</v>
      </c>
      <c r="D9" s="42">
        <v>36.1</v>
      </c>
      <c r="E9" s="42">
        <v>56.9</v>
      </c>
      <c r="F9" s="42">
        <v>91.3</v>
      </c>
      <c r="G9" s="42">
        <v>111</v>
      </c>
      <c r="H9" s="42">
        <v>123.7</v>
      </c>
      <c r="I9" s="42">
        <v>137.3</v>
      </c>
      <c r="J9" s="42">
        <v>147.3</v>
      </c>
      <c r="K9" s="42">
        <v>152.5</v>
      </c>
      <c r="L9" s="42">
        <v>156.6</v>
      </c>
      <c r="M9" s="42">
        <v>159.7</v>
      </c>
      <c r="N9" s="42">
        <v>181.8</v>
      </c>
      <c r="O9" s="42">
        <v>197.8</v>
      </c>
      <c r="P9" s="42">
        <v>176.7</v>
      </c>
      <c r="Q9" s="42">
        <v>161</v>
      </c>
    </row>
    <row r="10" spans="1:17" ht="12.75">
      <c r="A10" s="40" t="s">
        <v>71</v>
      </c>
      <c r="B10" s="42">
        <v>440.8</v>
      </c>
      <c r="C10" s="42">
        <v>470.7</v>
      </c>
      <c r="D10" s="42">
        <v>481.5</v>
      </c>
      <c r="E10" s="42">
        <v>556.8</v>
      </c>
      <c r="F10" s="42">
        <v>614</v>
      </c>
      <c r="G10" s="42">
        <v>670.6</v>
      </c>
      <c r="H10" s="42">
        <v>676.3</v>
      </c>
      <c r="I10" s="42">
        <v>663.8</v>
      </c>
      <c r="J10" s="42">
        <v>689.3</v>
      </c>
      <c r="K10" s="42">
        <v>728.6</v>
      </c>
      <c r="L10" s="42">
        <v>805.2</v>
      </c>
      <c r="M10" s="42">
        <v>833.2</v>
      </c>
      <c r="N10" s="42">
        <v>843.4</v>
      </c>
      <c r="O10" s="42">
        <v>762.3</v>
      </c>
      <c r="P10" s="42">
        <v>654.9</v>
      </c>
      <c r="Q10" s="42">
        <v>681.6</v>
      </c>
    </row>
    <row r="11" spans="1:17" ht="12.75">
      <c r="A11" s="40" t="s">
        <v>72</v>
      </c>
      <c r="B11" s="42">
        <v>51.2</v>
      </c>
      <c r="C11" s="42">
        <v>51.7</v>
      </c>
      <c r="D11" s="42">
        <v>52.2</v>
      </c>
      <c r="E11" s="42">
        <v>53.2</v>
      </c>
      <c r="F11" s="42">
        <v>55.6</v>
      </c>
      <c r="G11" s="42">
        <v>56.9</v>
      </c>
      <c r="H11" s="42">
        <v>62.5</v>
      </c>
      <c r="I11" s="42">
        <v>66.2</v>
      </c>
      <c r="J11" s="42">
        <v>70.1</v>
      </c>
      <c r="K11" s="42">
        <v>71.6</v>
      </c>
      <c r="L11" s="42">
        <v>73.5</v>
      </c>
      <c r="M11" s="42">
        <v>74.8</v>
      </c>
      <c r="N11" s="42">
        <v>76.7</v>
      </c>
      <c r="O11" s="42">
        <v>77.8</v>
      </c>
      <c r="P11" s="42">
        <v>80</v>
      </c>
      <c r="Q11" s="42">
        <v>80.5</v>
      </c>
    </row>
    <row r="12" spans="1:17" ht="12.75">
      <c r="A12" s="40" t="s">
        <v>73</v>
      </c>
      <c r="B12" s="42">
        <v>299.5</v>
      </c>
      <c r="C12" s="42">
        <v>322.7</v>
      </c>
      <c r="D12" s="42">
        <v>353.3</v>
      </c>
      <c r="E12" s="42">
        <v>381.5</v>
      </c>
      <c r="F12" s="42">
        <v>422.9</v>
      </c>
      <c r="G12" s="42">
        <v>454.2</v>
      </c>
      <c r="H12" s="42">
        <v>453.2</v>
      </c>
      <c r="I12" s="42">
        <v>420.2</v>
      </c>
      <c r="J12" s="42">
        <v>446.2</v>
      </c>
      <c r="K12" s="42">
        <v>458.6</v>
      </c>
      <c r="L12" s="42">
        <v>494.5</v>
      </c>
      <c r="M12" s="42">
        <v>527.5</v>
      </c>
      <c r="N12" s="42">
        <v>577.5</v>
      </c>
      <c r="O12" s="42">
        <v>539.8</v>
      </c>
      <c r="P12" s="42">
        <v>513.8</v>
      </c>
      <c r="Q12" s="42">
        <v>524</v>
      </c>
    </row>
    <row r="13" spans="1:17" ht="12.75">
      <c r="A13" s="40" t="s">
        <v>74</v>
      </c>
      <c r="B13" s="42">
        <v>255</v>
      </c>
      <c r="C13" s="42">
        <v>271.4</v>
      </c>
      <c r="D13" s="42">
        <v>274.5</v>
      </c>
      <c r="E13" s="42">
        <v>306.1</v>
      </c>
      <c r="F13" s="42">
        <v>338.4</v>
      </c>
      <c r="G13" s="42">
        <v>354.3</v>
      </c>
      <c r="H13" s="42">
        <v>364.4</v>
      </c>
      <c r="I13" s="42">
        <v>344.6</v>
      </c>
      <c r="J13" s="42">
        <v>360.4</v>
      </c>
      <c r="K13" s="42">
        <v>397</v>
      </c>
      <c r="L13" s="42">
        <v>479.2</v>
      </c>
      <c r="M13" s="42">
        <v>527.8</v>
      </c>
      <c r="N13" s="42">
        <v>527.2</v>
      </c>
      <c r="O13" s="42">
        <v>530.3</v>
      </c>
      <c r="P13" s="42">
        <v>471.1</v>
      </c>
      <c r="Q13" s="42">
        <v>440.3</v>
      </c>
    </row>
    <row r="14" spans="1:17" ht="12.75">
      <c r="A14" s="41" t="s">
        <v>75</v>
      </c>
      <c r="B14" s="42">
        <v>3843.6</v>
      </c>
      <c r="C14" s="42">
        <v>4042</v>
      </c>
      <c r="D14" s="42">
        <v>4282.1</v>
      </c>
      <c r="E14" s="42">
        <v>4702</v>
      </c>
      <c r="F14" s="42">
        <v>5062.9</v>
      </c>
      <c r="G14" s="42">
        <v>5236.7</v>
      </c>
      <c r="H14" s="42">
        <v>5204.6</v>
      </c>
      <c r="I14" s="42">
        <v>5144.2</v>
      </c>
      <c r="J14" s="42">
        <v>5400.2</v>
      </c>
      <c r="K14" s="42">
        <v>5726.8</v>
      </c>
      <c r="L14" s="42">
        <v>6308.2</v>
      </c>
      <c r="M14" s="42">
        <v>6556.4</v>
      </c>
      <c r="N14" s="42">
        <v>6901.2</v>
      </c>
      <c r="O14" s="42">
        <v>6575.4</v>
      </c>
      <c r="P14" s="42">
        <v>5989</v>
      </c>
      <c r="Q14" s="42">
        <v>5909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1">
      <selection activeCell="H38" sqref="H38"/>
    </sheetView>
  </sheetViews>
  <sheetFormatPr defaultColWidth="9.140625" defaultRowHeight="12.75"/>
  <cols>
    <col min="1" max="1" width="28.7109375" style="0" customWidth="1"/>
    <col min="2" max="17" width="10.7109375" style="0" bestFit="1" customWidth="1"/>
  </cols>
  <sheetData>
    <row r="1" spans="1:17" ht="26.25" customHeight="1">
      <c r="A1" s="40" t="s">
        <v>54</v>
      </c>
      <c r="B1" s="40" t="s">
        <v>55</v>
      </c>
      <c r="C1" s="40" t="s">
        <v>56</v>
      </c>
      <c r="D1" s="40" t="s">
        <v>57</v>
      </c>
      <c r="E1" s="40" t="s">
        <v>58</v>
      </c>
      <c r="F1" s="40" t="s">
        <v>59</v>
      </c>
      <c r="G1" s="40" t="s">
        <v>60</v>
      </c>
      <c r="H1" s="40" t="s">
        <v>61</v>
      </c>
      <c r="I1" s="40" t="s">
        <v>62</v>
      </c>
      <c r="J1" s="40" t="s">
        <v>63</v>
      </c>
      <c r="K1" s="40" t="s">
        <v>64</v>
      </c>
      <c r="L1" s="40" t="s">
        <v>65</v>
      </c>
      <c r="M1" s="40" t="s">
        <v>66</v>
      </c>
      <c r="N1" s="40" t="s">
        <v>67</v>
      </c>
      <c r="O1" s="40" t="s">
        <v>76</v>
      </c>
      <c r="P1" s="40" t="s">
        <v>77</v>
      </c>
      <c r="Q1" s="40" t="s">
        <v>78</v>
      </c>
    </row>
    <row r="2" spans="1:17" ht="12.75">
      <c r="A2" s="40" t="s">
        <v>79</v>
      </c>
      <c r="B2" s="42">
        <v>15789.9</v>
      </c>
      <c r="C2" s="42">
        <v>15805.5</v>
      </c>
      <c r="D2" s="42">
        <v>15912.6</v>
      </c>
      <c r="E2" s="42">
        <v>16026.9</v>
      </c>
      <c r="F2" s="42">
        <v>16360.8</v>
      </c>
      <c r="G2" s="42">
        <v>16610.5</v>
      </c>
      <c r="H2" s="42">
        <v>17095.9</v>
      </c>
      <c r="I2" s="42">
        <v>16895.4</v>
      </c>
      <c r="J2" s="42">
        <v>17155.3</v>
      </c>
      <c r="K2" s="42">
        <v>17135.9</v>
      </c>
      <c r="L2" s="42">
        <v>17627.6</v>
      </c>
      <c r="M2" s="42">
        <v>18009.3</v>
      </c>
      <c r="N2" s="42">
        <v>18212.8</v>
      </c>
      <c r="O2" s="42">
        <v>18593.6</v>
      </c>
      <c r="P2" s="42">
        <v>19025.5</v>
      </c>
      <c r="Q2" s="42">
        <v>19025.5</v>
      </c>
    </row>
    <row r="3" spans="1:17" ht="12.75">
      <c r="A3" s="40" t="s">
        <v>80</v>
      </c>
      <c r="B3" s="42">
        <v>5979.7</v>
      </c>
      <c r="C3" s="42">
        <v>5873.3</v>
      </c>
      <c r="D3" s="42">
        <v>5807.8</v>
      </c>
      <c r="E3" s="42">
        <v>5835.6</v>
      </c>
      <c r="F3" s="42">
        <v>5807.9</v>
      </c>
      <c r="G3" s="42">
        <v>5840.7</v>
      </c>
      <c r="H3" s="42">
        <v>5590.7</v>
      </c>
      <c r="I3" s="42">
        <v>5586</v>
      </c>
      <c r="J3" s="42">
        <v>5878.7</v>
      </c>
      <c r="K3" s="42">
        <v>5612.6</v>
      </c>
      <c r="L3" s="42">
        <v>5373.2</v>
      </c>
      <c r="M3" s="42">
        <v>5353.8</v>
      </c>
      <c r="N3" s="42">
        <v>5308.7</v>
      </c>
      <c r="O3" s="42">
        <v>5416.4</v>
      </c>
      <c r="P3" s="42">
        <v>5339.1</v>
      </c>
      <c r="Q3" s="42">
        <v>5339.1</v>
      </c>
    </row>
    <row r="4" spans="1:17" ht="12.75">
      <c r="A4" s="40" t="s">
        <v>81</v>
      </c>
      <c r="B4" s="42">
        <v>6834.9</v>
      </c>
      <c r="C4" s="42">
        <v>6646.3</v>
      </c>
      <c r="D4" s="42">
        <v>6756.4</v>
      </c>
      <c r="E4" s="42">
        <v>6743.9</v>
      </c>
      <c r="F4" s="42">
        <v>6835</v>
      </c>
      <c r="G4" s="42">
        <v>6742</v>
      </c>
      <c r="H4" s="42">
        <v>7294.5</v>
      </c>
      <c r="I4" s="42">
        <v>7327.3</v>
      </c>
      <c r="J4" s="42">
        <v>7155.7</v>
      </c>
      <c r="K4" s="42">
        <v>7259.1</v>
      </c>
      <c r="L4" s="42">
        <v>7439.3</v>
      </c>
      <c r="M4" s="42">
        <v>7456.8</v>
      </c>
      <c r="N4" s="42">
        <v>7856.6</v>
      </c>
      <c r="O4" s="42">
        <v>7533.9</v>
      </c>
      <c r="P4" s="42">
        <v>7203.8</v>
      </c>
      <c r="Q4" s="42">
        <v>7203.8</v>
      </c>
    </row>
    <row r="5" spans="1:17" ht="12.75">
      <c r="A5" s="40" t="s">
        <v>82</v>
      </c>
      <c r="B5" s="42">
        <v>33793</v>
      </c>
      <c r="C5" s="42">
        <v>34397</v>
      </c>
      <c r="D5" s="42">
        <v>34428.2</v>
      </c>
      <c r="E5" s="42">
        <v>34883.5</v>
      </c>
      <c r="F5" s="42">
        <v>35434.9</v>
      </c>
      <c r="G5" s="42">
        <v>35870.4</v>
      </c>
      <c r="H5" s="42">
        <v>36383.9</v>
      </c>
      <c r="I5" s="42">
        <v>36827.1</v>
      </c>
      <c r="J5" s="42">
        <v>37358.5</v>
      </c>
      <c r="K5" s="42">
        <v>37870.5</v>
      </c>
      <c r="L5" s="42">
        <v>38392</v>
      </c>
      <c r="M5" s="42">
        <v>38842.4</v>
      </c>
      <c r="N5" s="42">
        <v>39215.9</v>
      </c>
      <c r="O5" s="42">
        <v>39909.4</v>
      </c>
      <c r="P5" s="42">
        <v>40379.3</v>
      </c>
      <c r="Q5" s="42">
        <v>40379.3</v>
      </c>
    </row>
    <row r="6" spans="1:17" ht="12.75">
      <c r="A6" s="40" t="s">
        <v>83</v>
      </c>
      <c r="B6" s="42">
        <v>7266.1</v>
      </c>
      <c r="C6" s="42">
        <v>7048</v>
      </c>
      <c r="D6" s="42">
        <v>7023.5</v>
      </c>
      <c r="E6" s="42">
        <v>7144.9</v>
      </c>
      <c r="F6" s="42">
        <v>7334.1</v>
      </c>
      <c r="G6" s="42">
        <v>7425.4</v>
      </c>
      <c r="H6" s="42">
        <v>7475</v>
      </c>
      <c r="I6" s="42">
        <v>7467.3</v>
      </c>
      <c r="J6" s="42">
        <v>7445.3</v>
      </c>
      <c r="K6" s="42">
        <v>7542.5</v>
      </c>
      <c r="L6" s="42">
        <v>7703.3</v>
      </c>
      <c r="M6" s="42">
        <v>7847.3</v>
      </c>
      <c r="N6" s="42">
        <v>8133.5</v>
      </c>
      <c r="O6" s="42">
        <v>8647.3</v>
      </c>
      <c r="P6" s="42">
        <v>8763.8</v>
      </c>
      <c r="Q6" s="42">
        <v>8763.8</v>
      </c>
    </row>
    <row r="7" spans="1:17" ht="12.75">
      <c r="A7" s="40" t="s">
        <v>68</v>
      </c>
      <c r="B7" s="42">
        <v>17997.2</v>
      </c>
      <c r="C7" s="42">
        <v>18595.8</v>
      </c>
      <c r="D7" s="42">
        <v>19109.9</v>
      </c>
      <c r="E7" s="42">
        <v>20077.3</v>
      </c>
      <c r="F7" s="42">
        <v>20656.4</v>
      </c>
      <c r="G7" s="42">
        <v>21503.4</v>
      </c>
      <c r="H7" s="42">
        <v>22384.6</v>
      </c>
      <c r="I7" s="42">
        <v>22798.3</v>
      </c>
      <c r="J7" s="42">
        <v>23413.9</v>
      </c>
      <c r="K7" s="42">
        <v>24266.8</v>
      </c>
      <c r="L7" s="42">
        <v>24648.1</v>
      </c>
      <c r="M7" s="42">
        <v>24812.4</v>
      </c>
      <c r="N7" s="42">
        <v>25860.8</v>
      </c>
      <c r="O7" s="42">
        <v>27077.2</v>
      </c>
      <c r="P7" s="42">
        <v>28072.6</v>
      </c>
      <c r="Q7" s="42">
        <v>28072.6</v>
      </c>
    </row>
    <row r="8" spans="1:17" ht="12.75">
      <c r="A8" s="40" t="s">
        <v>69</v>
      </c>
      <c r="B8" s="42">
        <v>11627</v>
      </c>
      <c r="C8" s="42">
        <v>11715.5</v>
      </c>
      <c r="D8" s="42">
        <v>12047.1</v>
      </c>
      <c r="E8" s="42">
        <v>12451.5</v>
      </c>
      <c r="F8" s="42">
        <v>12881.4</v>
      </c>
      <c r="G8" s="42">
        <v>12880.8</v>
      </c>
      <c r="H8" s="42">
        <v>13055.3</v>
      </c>
      <c r="I8" s="42">
        <v>12950</v>
      </c>
      <c r="J8" s="42">
        <v>12915.8</v>
      </c>
      <c r="K8" s="42">
        <v>13048.4</v>
      </c>
      <c r="L8" s="42">
        <v>13153.7</v>
      </c>
      <c r="M8" s="42">
        <v>13280.3</v>
      </c>
      <c r="N8" s="42">
        <v>13556.5</v>
      </c>
      <c r="O8" s="42">
        <v>13570.2</v>
      </c>
      <c r="P8" s="42">
        <v>13374.2</v>
      </c>
      <c r="Q8" s="42">
        <v>13374.2</v>
      </c>
    </row>
    <row r="9" spans="1:17" ht="12.75">
      <c r="A9" s="40" t="s">
        <v>70</v>
      </c>
      <c r="B9" s="42">
        <v>1936</v>
      </c>
      <c r="C9" s="42">
        <v>2032.4</v>
      </c>
      <c r="D9" s="42">
        <v>2170.6</v>
      </c>
      <c r="E9" s="42">
        <v>2388.4</v>
      </c>
      <c r="F9" s="42">
        <v>2653.4</v>
      </c>
      <c r="G9" s="42">
        <v>3419.9</v>
      </c>
      <c r="H9" s="42">
        <v>3963.2</v>
      </c>
      <c r="I9" s="42">
        <v>4133.5</v>
      </c>
      <c r="J9" s="42">
        <v>4361.5</v>
      </c>
      <c r="K9" s="42">
        <v>4700.4</v>
      </c>
      <c r="L9" s="42">
        <v>5257.1</v>
      </c>
      <c r="M9" s="42">
        <v>5853.8</v>
      </c>
      <c r="N9" s="42">
        <v>6169</v>
      </c>
      <c r="O9" s="42">
        <v>6328</v>
      </c>
      <c r="P9" s="42">
        <v>6462.6</v>
      </c>
      <c r="Q9" s="42">
        <v>6462.6</v>
      </c>
    </row>
    <row r="10" spans="1:17" ht="12.75">
      <c r="A10" s="40" t="s">
        <v>71</v>
      </c>
      <c r="B10" s="42">
        <v>12656.7</v>
      </c>
      <c r="C10" s="42">
        <v>12538.3</v>
      </c>
      <c r="D10" s="42">
        <v>12760.4</v>
      </c>
      <c r="E10" s="42">
        <v>13187.8</v>
      </c>
      <c r="F10" s="42">
        <v>13581.5</v>
      </c>
      <c r="G10" s="42">
        <v>13773.8</v>
      </c>
      <c r="H10" s="42">
        <v>13970.4</v>
      </c>
      <c r="I10" s="42">
        <v>14199.9</v>
      </c>
      <c r="J10" s="42">
        <v>14294.6</v>
      </c>
      <c r="K10" s="42">
        <v>14486.5</v>
      </c>
      <c r="L10" s="42">
        <v>14697.2</v>
      </c>
      <c r="M10" s="42">
        <v>14650.9</v>
      </c>
      <c r="N10" s="42">
        <v>15063.2</v>
      </c>
      <c r="O10" s="42">
        <v>15241.2</v>
      </c>
      <c r="P10" s="42">
        <v>15795</v>
      </c>
      <c r="Q10" s="42">
        <v>15795</v>
      </c>
    </row>
    <row r="11" spans="1:17" ht="12.75">
      <c r="A11" s="40" t="s">
        <v>72</v>
      </c>
      <c r="B11" s="42">
        <v>646.7</v>
      </c>
      <c r="C11" s="42">
        <v>657.5</v>
      </c>
      <c r="D11" s="42">
        <v>651.6</v>
      </c>
      <c r="E11" s="42">
        <v>668.3</v>
      </c>
      <c r="F11" s="42">
        <v>675.3</v>
      </c>
      <c r="G11" s="42">
        <v>683.5</v>
      </c>
      <c r="H11" s="42">
        <v>741.9</v>
      </c>
      <c r="I11" s="42">
        <v>762.9</v>
      </c>
      <c r="J11" s="42">
        <v>773.2</v>
      </c>
      <c r="K11" s="42">
        <v>822.1</v>
      </c>
      <c r="L11" s="42">
        <v>828.2</v>
      </c>
      <c r="M11" s="42">
        <v>827.8</v>
      </c>
      <c r="N11" s="42">
        <v>869.8</v>
      </c>
      <c r="O11" s="42">
        <v>868.3</v>
      </c>
      <c r="P11" s="42">
        <v>893.3</v>
      </c>
      <c r="Q11" s="42">
        <v>893.3</v>
      </c>
    </row>
    <row r="12" spans="1:17" ht="12.75">
      <c r="A12" s="40" t="s">
        <v>73</v>
      </c>
      <c r="B12" s="42">
        <v>12400.8</v>
      </c>
      <c r="C12" s="42">
        <v>12381.9</v>
      </c>
      <c r="D12" s="42">
        <v>12623.7</v>
      </c>
      <c r="E12" s="42">
        <v>12638.7</v>
      </c>
      <c r="F12" s="42">
        <v>12618.1</v>
      </c>
      <c r="G12" s="42">
        <v>12792</v>
      </c>
      <c r="H12" s="42">
        <v>13585.9</v>
      </c>
      <c r="I12" s="42">
        <v>12672.2</v>
      </c>
      <c r="J12" s="42">
        <v>12293.8</v>
      </c>
      <c r="K12" s="42">
        <v>12701</v>
      </c>
      <c r="L12" s="42">
        <v>12649.8</v>
      </c>
      <c r="M12" s="42">
        <v>12975</v>
      </c>
      <c r="N12" s="42">
        <v>12929.4</v>
      </c>
      <c r="O12" s="42">
        <v>12761.4</v>
      </c>
      <c r="P12" s="42">
        <v>12719.7</v>
      </c>
      <c r="Q12" s="42">
        <v>12719.7</v>
      </c>
    </row>
    <row r="13" spans="1:17" ht="12.75">
      <c r="A13" s="40" t="s">
        <v>74</v>
      </c>
      <c r="B13" s="42">
        <v>16395.2</v>
      </c>
      <c r="C13" s="42">
        <v>17235.2</v>
      </c>
      <c r="D13" s="42">
        <v>17762.5</v>
      </c>
      <c r="E13" s="42">
        <v>18166.5</v>
      </c>
      <c r="F13" s="42">
        <v>18812.9</v>
      </c>
      <c r="G13" s="42">
        <v>19701</v>
      </c>
      <c r="H13" s="42">
        <v>19062.6</v>
      </c>
      <c r="I13" s="42">
        <v>18910.9</v>
      </c>
      <c r="J13" s="42">
        <v>18887.3</v>
      </c>
      <c r="K13" s="42">
        <v>19074.7</v>
      </c>
      <c r="L13" s="42">
        <v>19597.4</v>
      </c>
      <c r="M13" s="42">
        <v>20047.4</v>
      </c>
      <c r="N13" s="42">
        <v>20742.2</v>
      </c>
      <c r="O13" s="42">
        <v>20265.8</v>
      </c>
      <c r="P13" s="42">
        <v>20567.1</v>
      </c>
      <c r="Q13" s="42">
        <v>20567.1</v>
      </c>
    </row>
    <row r="14" spans="1:17" ht="12.75">
      <c r="A14" s="41" t="s">
        <v>75</v>
      </c>
      <c r="B14" s="42">
        <v>142906.5</v>
      </c>
      <c r="C14" s="42">
        <v>144515</v>
      </c>
      <c r="D14" s="42">
        <v>146698.3</v>
      </c>
      <c r="E14" s="42">
        <v>149945</v>
      </c>
      <c r="F14" s="42">
        <v>153465.4</v>
      </c>
      <c r="G14" s="42">
        <v>157243.6</v>
      </c>
      <c r="H14" s="42">
        <v>160603.8</v>
      </c>
      <c r="I14" s="42">
        <v>160514.4</v>
      </c>
      <c r="J14" s="42">
        <v>161927.1</v>
      </c>
      <c r="K14" s="42">
        <v>164496.3</v>
      </c>
      <c r="L14" s="42">
        <v>167274.2</v>
      </c>
      <c r="M14" s="42">
        <v>169800.6</v>
      </c>
      <c r="N14" s="42">
        <v>173638.5</v>
      </c>
      <c r="O14" s="42">
        <v>175907</v>
      </c>
      <c r="P14" s="42">
        <v>178222.1</v>
      </c>
      <c r="Q14" s="42">
        <v>178222.1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14"/>
  <sheetViews>
    <sheetView zoomScalePageLayoutView="0" workbookViewId="0" topLeftCell="A1">
      <selection activeCell="M36" sqref="M36"/>
    </sheetView>
  </sheetViews>
  <sheetFormatPr defaultColWidth="9.140625" defaultRowHeight="12.75"/>
  <cols>
    <col min="1" max="1" width="29.7109375" style="0" customWidth="1"/>
  </cols>
  <sheetData>
    <row r="1" spans="1:17" ht="28.5" customHeight="1">
      <c r="A1" s="40" t="s">
        <v>54</v>
      </c>
      <c r="B1" s="40" t="s">
        <v>55</v>
      </c>
      <c r="C1" s="40" t="s">
        <v>56</v>
      </c>
      <c r="D1" s="40" t="s">
        <v>57</v>
      </c>
      <c r="E1" s="40" t="s">
        <v>58</v>
      </c>
      <c r="F1" s="40" t="s">
        <v>59</v>
      </c>
      <c r="G1" s="40" t="s">
        <v>60</v>
      </c>
      <c r="H1" s="40" t="s">
        <v>61</v>
      </c>
      <c r="I1" s="40" t="s">
        <v>62</v>
      </c>
      <c r="J1" s="40" t="s">
        <v>63</v>
      </c>
      <c r="K1" s="40" t="s">
        <v>64</v>
      </c>
      <c r="L1" s="40" t="s">
        <v>65</v>
      </c>
      <c r="M1" s="40" t="s">
        <v>66</v>
      </c>
      <c r="N1" s="40" t="s">
        <v>67</v>
      </c>
      <c r="O1" s="40" t="s">
        <v>76</v>
      </c>
      <c r="P1" s="40" t="s">
        <v>77</v>
      </c>
      <c r="Q1" s="40" t="s">
        <v>78</v>
      </c>
    </row>
    <row r="2" spans="1:17" ht="12.75">
      <c r="A2" s="40" t="s">
        <v>79</v>
      </c>
      <c r="B2" s="42">
        <v>10051.1</v>
      </c>
      <c r="C2" s="42">
        <v>10191.5</v>
      </c>
      <c r="D2" s="42">
        <v>10362.1</v>
      </c>
      <c r="E2" s="42">
        <v>10456.5</v>
      </c>
      <c r="F2" s="42">
        <v>10653.2</v>
      </c>
      <c r="G2" s="42">
        <v>10941</v>
      </c>
      <c r="H2" s="42">
        <v>11347.1</v>
      </c>
      <c r="I2" s="42">
        <v>11802.9</v>
      </c>
      <c r="J2" s="42">
        <v>11970.5</v>
      </c>
      <c r="K2" s="42">
        <v>12087.2</v>
      </c>
      <c r="L2" s="42">
        <v>12358.1</v>
      </c>
      <c r="M2" s="42">
        <v>12694.8</v>
      </c>
      <c r="N2" s="42">
        <v>13078.5</v>
      </c>
      <c r="O2" s="42">
        <v>13452</v>
      </c>
      <c r="P2" s="42">
        <v>13677.9</v>
      </c>
      <c r="Q2" s="42">
        <v>13971.7</v>
      </c>
    </row>
    <row r="3" spans="1:17" ht="12.75">
      <c r="A3" s="40" t="s">
        <v>80</v>
      </c>
      <c r="B3" s="42">
        <v>3411.1</v>
      </c>
      <c r="C3" s="42">
        <v>3552.3</v>
      </c>
      <c r="D3" s="42">
        <v>3666</v>
      </c>
      <c r="E3" s="42">
        <v>3453.8</v>
      </c>
      <c r="F3" s="42">
        <v>3604.2</v>
      </c>
      <c r="G3" s="42">
        <v>3518.3</v>
      </c>
      <c r="H3" s="42">
        <v>3477.3</v>
      </c>
      <c r="I3" s="42">
        <v>3531.3</v>
      </c>
      <c r="J3" s="42">
        <v>3720.5</v>
      </c>
      <c r="K3" s="42">
        <v>3661</v>
      </c>
      <c r="L3" s="42">
        <v>3636.2</v>
      </c>
      <c r="M3" s="42">
        <v>3684</v>
      </c>
      <c r="N3" s="42">
        <v>3816.1</v>
      </c>
      <c r="O3" s="42">
        <v>3982.9</v>
      </c>
      <c r="P3" s="42">
        <v>3966</v>
      </c>
      <c r="Q3" s="42">
        <v>3884.1</v>
      </c>
    </row>
    <row r="4" spans="1:17" ht="12.75">
      <c r="A4" s="40" t="s">
        <v>81</v>
      </c>
      <c r="B4" s="42">
        <v>3079.6</v>
      </c>
      <c r="C4" s="42">
        <v>3311.4</v>
      </c>
      <c r="D4" s="42">
        <v>3520.4</v>
      </c>
      <c r="E4" s="42">
        <v>3700.2</v>
      </c>
      <c r="F4" s="42">
        <v>3889.2</v>
      </c>
      <c r="G4" s="42">
        <v>4196.4</v>
      </c>
      <c r="H4" s="42">
        <v>4453.5</v>
      </c>
      <c r="I4" s="42">
        <v>4805.3</v>
      </c>
      <c r="J4" s="42">
        <v>5527.6</v>
      </c>
      <c r="K4" s="42">
        <v>6308</v>
      </c>
      <c r="L4" s="42">
        <v>7015.9</v>
      </c>
      <c r="M4" s="42">
        <v>7722.4</v>
      </c>
      <c r="N4" s="42">
        <v>8941.7</v>
      </c>
      <c r="O4" s="42">
        <v>9461.4</v>
      </c>
      <c r="P4" s="42">
        <v>10154.6</v>
      </c>
      <c r="Q4" s="42">
        <v>10809.5</v>
      </c>
    </row>
    <row r="5" spans="1:17" ht="12.75">
      <c r="A5" s="40" t="s">
        <v>82</v>
      </c>
      <c r="B5" s="42">
        <v>13881.7</v>
      </c>
      <c r="C5" s="42">
        <v>14052.1</v>
      </c>
      <c r="D5" s="42">
        <v>14075.7</v>
      </c>
      <c r="E5" s="42">
        <v>14238.4</v>
      </c>
      <c r="F5" s="42">
        <v>14348.1</v>
      </c>
      <c r="G5" s="42">
        <v>14673.1</v>
      </c>
      <c r="H5" s="42">
        <v>15215</v>
      </c>
      <c r="I5" s="42">
        <v>15339.8</v>
      </c>
      <c r="J5" s="42">
        <v>15461.9</v>
      </c>
      <c r="K5" s="42">
        <v>15869.8</v>
      </c>
      <c r="L5" s="42">
        <v>16364.2</v>
      </c>
      <c r="M5" s="42">
        <v>16740.1</v>
      </c>
      <c r="N5" s="42">
        <v>17194.1</v>
      </c>
      <c r="O5" s="42">
        <v>17638.7</v>
      </c>
      <c r="P5" s="42">
        <v>18128.9</v>
      </c>
      <c r="Q5" s="42">
        <v>18707.4</v>
      </c>
    </row>
    <row r="6" spans="1:17" ht="12.75">
      <c r="A6" s="40" t="s">
        <v>83</v>
      </c>
      <c r="B6" s="42">
        <v>3573.4</v>
      </c>
      <c r="C6" s="42">
        <v>3776</v>
      </c>
      <c r="D6" s="42">
        <v>4069.8</v>
      </c>
      <c r="E6" s="42">
        <v>4227.2</v>
      </c>
      <c r="F6" s="42">
        <v>4261.9</v>
      </c>
      <c r="G6" s="42">
        <v>4679.6</v>
      </c>
      <c r="H6" s="42">
        <v>4807.7</v>
      </c>
      <c r="I6" s="42">
        <v>4980.9</v>
      </c>
      <c r="J6" s="42">
        <v>5111.2</v>
      </c>
      <c r="K6" s="42">
        <v>5391.7</v>
      </c>
      <c r="L6" s="42">
        <v>5737.3</v>
      </c>
      <c r="M6" s="42">
        <v>6205.9</v>
      </c>
      <c r="N6" s="42">
        <v>6564</v>
      </c>
      <c r="O6" s="42">
        <v>6595</v>
      </c>
      <c r="P6" s="42">
        <v>6375.7</v>
      </c>
      <c r="Q6" s="42">
        <v>6553.2</v>
      </c>
    </row>
    <row r="7" spans="1:17" ht="12.75">
      <c r="A7" s="40" t="s">
        <v>68</v>
      </c>
      <c r="B7" s="42">
        <v>1727.5</v>
      </c>
      <c r="C7" s="42">
        <v>1827.3</v>
      </c>
      <c r="D7" s="42">
        <v>1893.1</v>
      </c>
      <c r="E7" s="42">
        <v>1880.2</v>
      </c>
      <c r="F7" s="42">
        <v>1917.3</v>
      </c>
      <c r="G7" s="42">
        <v>2026.5</v>
      </c>
      <c r="H7" s="42">
        <v>2104.9</v>
      </c>
      <c r="I7" s="42">
        <v>2163.8</v>
      </c>
      <c r="J7" s="42">
        <v>2256.8</v>
      </c>
      <c r="K7" s="42">
        <v>2310.8</v>
      </c>
      <c r="L7" s="42">
        <v>2404.6</v>
      </c>
      <c r="M7" s="42">
        <v>2371.7</v>
      </c>
      <c r="N7" s="42">
        <v>2423.9</v>
      </c>
      <c r="O7" s="42">
        <v>2513.1</v>
      </c>
      <c r="P7" s="42">
        <v>2500.1</v>
      </c>
      <c r="Q7" s="42">
        <v>2525.1</v>
      </c>
    </row>
    <row r="8" spans="1:17" ht="12.75">
      <c r="A8" s="40" t="s">
        <v>69</v>
      </c>
      <c r="B8" s="42">
        <v>8968.1</v>
      </c>
      <c r="C8" s="42">
        <v>10612</v>
      </c>
      <c r="D8" s="42">
        <v>10685.2</v>
      </c>
      <c r="E8" s="42">
        <v>10940.2</v>
      </c>
      <c r="F8" s="42">
        <v>10923.6</v>
      </c>
      <c r="G8" s="42">
        <v>11392.1</v>
      </c>
      <c r="H8" s="42">
        <v>11161.5</v>
      </c>
      <c r="I8" s="42">
        <v>11406.9</v>
      </c>
      <c r="J8" s="42">
        <v>11449.2</v>
      </c>
      <c r="K8" s="42">
        <v>12467.2</v>
      </c>
      <c r="L8" s="42">
        <v>12559.7</v>
      </c>
      <c r="M8" s="42">
        <v>12987.9</v>
      </c>
      <c r="N8" s="42">
        <v>14280.8</v>
      </c>
      <c r="O8" s="42">
        <v>13653.9</v>
      </c>
      <c r="P8" s="42">
        <v>12983.1</v>
      </c>
      <c r="Q8" s="42">
        <v>14046.6</v>
      </c>
    </row>
    <row r="9" spans="1:17" ht="12.75">
      <c r="A9" s="40" t="s">
        <v>70</v>
      </c>
      <c r="B9" s="42">
        <v>802.3</v>
      </c>
      <c r="C9" s="42">
        <v>916.4</v>
      </c>
      <c r="D9" s="42">
        <v>996.6</v>
      </c>
      <c r="E9" s="42">
        <v>1235.3</v>
      </c>
      <c r="F9" s="42">
        <v>1696.1</v>
      </c>
      <c r="G9" s="42">
        <v>1961.1</v>
      </c>
      <c r="H9" s="42">
        <v>2219.9</v>
      </c>
      <c r="I9" s="42">
        <v>2283.3</v>
      </c>
      <c r="J9" s="42">
        <v>2505.5</v>
      </c>
      <c r="K9" s="42">
        <v>3122</v>
      </c>
      <c r="L9" s="42">
        <v>3295.9</v>
      </c>
      <c r="M9" s="42">
        <v>3392.4</v>
      </c>
      <c r="N9" s="42">
        <v>3506.9</v>
      </c>
      <c r="O9" s="42">
        <v>3756.5</v>
      </c>
      <c r="P9" s="42">
        <v>4032.8</v>
      </c>
      <c r="Q9" s="42">
        <v>4196.9</v>
      </c>
    </row>
    <row r="10" spans="1:17" ht="12.75">
      <c r="A10" s="40" t="s">
        <v>71</v>
      </c>
      <c r="B10" s="42">
        <v>6418.3</v>
      </c>
      <c r="C10" s="42">
        <v>7295.8</v>
      </c>
      <c r="D10" s="42">
        <v>7809.6</v>
      </c>
      <c r="E10" s="42">
        <v>8310.3</v>
      </c>
      <c r="F10" s="42">
        <v>8944.1</v>
      </c>
      <c r="G10" s="42">
        <v>9461.6</v>
      </c>
      <c r="H10" s="42">
        <v>9930.5</v>
      </c>
      <c r="I10" s="42">
        <v>10270.1</v>
      </c>
      <c r="J10" s="42">
        <v>10951.8</v>
      </c>
      <c r="K10" s="42">
        <v>11652.8</v>
      </c>
      <c r="L10" s="42">
        <v>12163.6</v>
      </c>
      <c r="M10" s="42">
        <v>12996.3</v>
      </c>
      <c r="N10" s="42">
        <v>13829</v>
      </c>
      <c r="O10" s="42">
        <v>14102.1</v>
      </c>
      <c r="P10" s="42">
        <v>14014.2</v>
      </c>
      <c r="Q10" s="42">
        <v>14583</v>
      </c>
    </row>
    <row r="11" spans="1:17" ht="12.75">
      <c r="A11" s="40" t="s">
        <v>72</v>
      </c>
      <c r="B11" s="42">
        <v>288.8</v>
      </c>
      <c r="C11" s="42">
        <v>325.4</v>
      </c>
      <c r="D11" s="42">
        <v>336.4</v>
      </c>
      <c r="E11" s="42">
        <v>332.9</v>
      </c>
      <c r="F11" s="42">
        <v>353.9</v>
      </c>
      <c r="G11" s="42">
        <v>355.1</v>
      </c>
      <c r="H11" s="42">
        <v>416.4</v>
      </c>
      <c r="I11" s="42">
        <v>414.1</v>
      </c>
      <c r="J11" s="42">
        <v>279.8</v>
      </c>
      <c r="K11" s="42">
        <v>268.7</v>
      </c>
      <c r="L11" s="42">
        <v>282.6</v>
      </c>
      <c r="M11" s="42">
        <v>299.7</v>
      </c>
      <c r="N11" s="42">
        <v>347</v>
      </c>
      <c r="O11" s="42">
        <v>337.1</v>
      </c>
      <c r="P11" s="42">
        <v>358.7</v>
      </c>
      <c r="Q11" s="42">
        <v>377.2</v>
      </c>
    </row>
    <row r="12" spans="1:17" ht="12.75">
      <c r="A12" s="40" t="s">
        <v>73</v>
      </c>
      <c r="B12" s="42">
        <v>4066.9</v>
      </c>
      <c r="C12" s="42">
        <v>4316.3</v>
      </c>
      <c r="D12" s="42">
        <v>4586.9</v>
      </c>
      <c r="E12" s="42">
        <v>4705.9</v>
      </c>
      <c r="F12" s="42">
        <v>4871.9</v>
      </c>
      <c r="G12" s="42">
        <v>4857.2</v>
      </c>
      <c r="H12" s="42">
        <v>4644.9</v>
      </c>
      <c r="I12" s="42">
        <v>4616.3</v>
      </c>
      <c r="J12" s="42">
        <v>4544.3</v>
      </c>
      <c r="K12" s="42">
        <v>4533.9</v>
      </c>
      <c r="L12" s="42">
        <v>4643.3</v>
      </c>
      <c r="M12" s="42">
        <v>4989.3</v>
      </c>
      <c r="N12" s="42">
        <v>5167.7</v>
      </c>
      <c r="O12" s="42">
        <v>5350.1</v>
      </c>
      <c r="P12" s="42">
        <v>5137.4</v>
      </c>
      <c r="Q12" s="42">
        <v>5120.8</v>
      </c>
    </row>
    <row r="13" spans="1:17" ht="12.75">
      <c r="A13" s="40" t="s">
        <v>74</v>
      </c>
      <c r="B13" s="42">
        <v>5416.4</v>
      </c>
      <c r="C13" s="42">
        <v>5442</v>
      </c>
      <c r="D13" s="42">
        <v>5492.3</v>
      </c>
      <c r="E13" s="42">
        <v>5740.3</v>
      </c>
      <c r="F13" s="42">
        <v>6229</v>
      </c>
      <c r="G13" s="42">
        <v>6524.9</v>
      </c>
      <c r="H13" s="42">
        <v>6430.6</v>
      </c>
      <c r="I13" s="42">
        <v>6737.2</v>
      </c>
      <c r="J13" s="42">
        <v>6862.7</v>
      </c>
      <c r="K13" s="42">
        <v>7216.4</v>
      </c>
      <c r="L13" s="42">
        <v>7798.1</v>
      </c>
      <c r="M13" s="42">
        <v>8585.6</v>
      </c>
      <c r="N13" s="42">
        <v>9185</v>
      </c>
      <c r="O13" s="42">
        <v>9189.3</v>
      </c>
      <c r="P13" s="42">
        <v>9063.4</v>
      </c>
      <c r="Q13" s="42">
        <v>9168.6</v>
      </c>
    </row>
    <row r="14" spans="1:17" ht="12.75">
      <c r="A14" s="41" t="s">
        <v>75</v>
      </c>
      <c r="B14" s="42">
        <v>61298.8</v>
      </c>
      <c r="C14" s="42">
        <v>65293</v>
      </c>
      <c r="D14" s="42">
        <v>67229</v>
      </c>
      <c r="E14" s="42">
        <v>69072.3</v>
      </c>
      <c r="F14" s="42">
        <v>71651</v>
      </c>
      <c r="G14" s="42">
        <v>74586.9</v>
      </c>
      <c r="H14" s="42">
        <v>76209.4</v>
      </c>
      <c r="I14" s="42">
        <v>78325.9</v>
      </c>
      <c r="J14" s="42">
        <v>80516.1</v>
      </c>
      <c r="K14" s="42">
        <v>84560.1</v>
      </c>
      <c r="L14" s="42">
        <v>87797.2</v>
      </c>
      <c r="M14" s="42">
        <v>92034.6</v>
      </c>
      <c r="N14" s="42">
        <v>97347.5</v>
      </c>
      <c r="O14" s="42">
        <v>98826.1</v>
      </c>
      <c r="P14" s="42">
        <v>98831.6</v>
      </c>
      <c r="Q14" s="42">
        <v>102119.8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18"/>
  <sheetViews>
    <sheetView zoomScalePageLayoutView="0" workbookViewId="0" topLeftCell="A1">
      <selection activeCell="G8" sqref="G8"/>
    </sheetView>
  </sheetViews>
  <sheetFormatPr defaultColWidth="9.140625" defaultRowHeight="12.75"/>
  <cols>
    <col min="1" max="1" width="28.8515625" style="0" customWidth="1"/>
    <col min="2" max="17" width="10.7109375" style="0" bestFit="1" customWidth="1"/>
  </cols>
  <sheetData>
    <row r="1" spans="1:17" ht="27" customHeight="1">
      <c r="A1" s="40" t="s">
        <v>54</v>
      </c>
      <c r="B1" s="40" t="s">
        <v>55</v>
      </c>
      <c r="C1" s="40" t="s">
        <v>56</v>
      </c>
      <c r="D1" s="40" t="s">
        <v>57</v>
      </c>
      <c r="E1" s="40" t="s">
        <v>58</v>
      </c>
      <c r="F1" s="40" t="s">
        <v>59</v>
      </c>
      <c r="G1" s="40" t="s">
        <v>60</v>
      </c>
      <c r="H1" s="40" t="s">
        <v>61</v>
      </c>
      <c r="I1" s="40" t="s">
        <v>62</v>
      </c>
      <c r="J1" s="40" t="s">
        <v>63</v>
      </c>
      <c r="K1" s="40" t="s">
        <v>64</v>
      </c>
      <c r="L1" s="40" t="s">
        <v>65</v>
      </c>
      <c r="M1" s="40" t="s">
        <v>66</v>
      </c>
      <c r="N1" s="40" t="s">
        <v>67</v>
      </c>
      <c r="O1" s="40" t="s">
        <v>76</v>
      </c>
      <c r="P1" s="40" t="s">
        <v>77</v>
      </c>
      <c r="Q1" s="40" t="s">
        <v>78</v>
      </c>
    </row>
    <row r="2" spans="1:17" ht="12.75">
      <c r="A2" s="40" t="s">
        <v>79</v>
      </c>
      <c r="B2" s="42">
        <f>'EU27 exp. COICOP Drill down'!B2+'Iceland exp. COICOP Drill down'!B2+'Swiss exp. COICOP Drill down'!B2+'Norway exp. COICOP Drill down'!B2</f>
        <v>830264.1</v>
      </c>
      <c r="C2" s="42">
        <f>'EU27 exp. COICOP Drill down'!C2+'Iceland exp. COICOP Drill down'!C2+'Swiss exp. COICOP Drill down'!C2+'Norway exp. COICOP Drill down'!C2</f>
        <v>775920.1</v>
      </c>
      <c r="D2" s="42">
        <f>'EU27 exp. COICOP Drill down'!D2+'Iceland exp. COICOP Drill down'!D2+'Swiss exp. COICOP Drill down'!D2+'Norway exp. COICOP Drill down'!D2</f>
        <v>765896.5</v>
      </c>
      <c r="E2" s="42">
        <f>'EU27 exp. COICOP Drill down'!E2+'Iceland exp. COICOP Drill down'!E2+'Swiss exp. COICOP Drill down'!E2+'Norway exp. COICOP Drill down'!E2</f>
        <v>766388.2</v>
      </c>
      <c r="F2" s="42">
        <f>'EU27 exp. COICOP Drill down'!F2+'Iceland exp. COICOP Drill down'!F2+'Swiss exp. COICOP Drill down'!F2+'Norway exp. COICOP Drill down'!F2</f>
        <v>774200.5</v>
      </c>
      <c r="G2" s="42">
        <f>'EU27 exp. COICOP Drill down'!G2+'Iceland exp. COICOP Drill down'!G2+'Swiss exp. COICOP Drill down'!G2+'Norway exp. COICOP Drill down'!G2</f>
        <v>793297.7</v>
      </c>
      <c r="H2" s="42">
        <f>'EU27 exp. COICOP Drill down'!H2+'Iceland exp. COICOP Drill down'!H2+'Swiss exp. COICOP Drill down'!H2+'Norway exp. COICOP Drill down'!H2</f>
        <v>795209.3</v>
      </c>
      <c r="I2" s="42">
        <f>'EU27 exp. COICOP Drill down'!I2+'Iceland exp. COICOP Drill down'!I2+'Swiss exp. COICOP Drill down'!I2+'Norway exp. COICOP Drill down'!I2</f>
        <v>798379.9</v>
      </c>
      <c r="J2" s="42">
        <f>'EU27 exp. COICOP Drill down'!J2+'Iceland exp. COICOP Drill down'!J2+'Swiss exp. COICOP Drill down'!J2+'Norway exp. COICOP Drill down'!J2</f>
        <v>806168</v>
      </c>
      <c r="K2" s="42">
        <f>'EU27 exp. COICOP Drill down'!K2+'Iceland exp. COICOP Drill down'!K2+'Swiss exp. COICOP Drill down'!K2+'Norway exp. COICOP Drill down'!K2</f>
        <v>819192.6</v>
      </c>
      <c r="L2" s="42">
        <f>'EU27 exp. COICOP Drill down'!L2+'Iceland exp. COICOP Drill down'!L2+'Swiss exp. COICOP Drill down'!L2+'Norway exp. COICOP Drill down'!L2</f>
        <v>828627.1</v>
      </c>
      <c r="M2" s="42">
        <f>'EU27 exp. COICOP Drill down'!M2+'Iceland exp. COICOP Drill down'!M2+'Swiss exp. COICOP Drill down'!M2+'Norway exp. COICOP Drill down'!M2</f>
        <v>833498.1000000001</v>
      </c>
      <c r="N2" s="42">
        <f>'EU27 exp. COICOP Drill down'!N2+'Iceland exp. COICOP Drill down'!N2+'Swiss exp. COICOP Drill down'!N2+'Norway exp. COICOP Drill down'!N2</f>
        <v>838806.5000000001</v>
      </c>
      <c r="O2" s="42">
        <f>'EU27 exp. COICOP Drill down'!O2+'Iceland exp. COICOP Drill down'!O2+'Swiss exp. COICOP Drill down'!O2+'Norway exp. COICOP Drill down'!O2</f>
        <v>834843.5</v>
      </c>
      <c r="P2" s="42">
        <f>'EU27 exp. COICOP Drill down'!P2+'Iceland exp. COICOP Drill down'!P2+'Swiss exp. COICOP Drill down'!P2+'Norway exp. COICOP Drill down'!P2</f>
        <v>818118.6000000001</v>
      </c>
      <c r="Q2" s="42">
        <f>'EU27 exp. COICOP Drill down'!Q2+'Iceland exp. COICOP Drill down'!Q2+'Swiss exp. COICOP Drill down'!Q2+'Norway exp. COICOP Drill down'!Q2</f>
        <v>829342.3999999999</v>
      </c>
    </row>
    <row r="3" spans="1:17" ht="12.75">
      <c r="A3" s="40" t="s">
        <v>80</v>
      </c>
      <c r="B3" s="42">
        <f>'EU27 exp. COICOP Drill down'!B3+'Iceland exp. COICOP Drill down'!B3+'Swiss exp. COICOP Drill down'!B3+'Norway exp. COICOP Drill down'!B3</f>
        <v>248046.2</v>
      </c>
      <c r="C3" s="42">
        <f>'EU27 exp. COICOP Drill down'!C3+'Iceland exp. COICOP Drill down'!C3+'Swiss exp. COICOP Drill down'!C3+'Norway exp. COICOP Drill down'!C3</f>
        <v>235214.39999999997</v>
      </c>
      <c r="D3" s="42">
        <f>'EU27 exp. COICOP Drill down'!D3+'Iceland exp. COICOP Drill down'!D3+'Swiss exp. COICOP Drill down'!D3+'Norway exp. COICOP Drill down'!D3</f>
        <v>234412.69999999998</v>
      </c>
      <c r="E3" s="42">
        <f>'EU27 exp. COICOP Drill down'!E3+'Iceland exp. COICOP Drill down'!E3+'Swiss exp. COICOP Drill down'!E3+'Norway exp. COICOP Drill down'!E3</f>
        <v>235522.6</v>
      </c>
      <c r="F3" s="42">
        <f>'EU27 exp. COICOP Drill down'!F3+'Iceland exp. COICOP Drill down'!F3+'Swiss exp. COICOP Drill down'!F3+'Norway exp. COICOP Drill down'!F3</f>
        <v>241724.2</v>
      </c>
      <c r="G3" s="42">
        <f>'EU27 exp. COICOP Drill down'!G3+'Iceland exp. COICOP Drill down'!G3+'Swiss exp. COICOP Drill down'!G3+'Norway exp. COICOP Drill down'!G3</f>
        <v>243815</v>
      </c>
      <c r="H3" s="42">
        <f>'EU27 exp. COICOP Drill down'!H3+'Iceland exp. COICOP Drill down'!H3+'Swiss exp. COICOP Drill down'!H3+'Norway exp. COICOP Drill down'!H3</f>
        <v>245440.5</v>
      </c>
      <c r="I3" s="42">
        <f>'EU27 exp. COICOP Drill down'!I3+'Iceland exp. COICOP Drill down'!I3+'Swiss exp. COICOP Drill down'!I3+'Norway exp. COICOP Drill down'!I3</f>
        <v>246845.8</v>
      </c>
      <c r="J3" s="42">
        <f>'EU27 exp. COICOP Drill down'!J3+'Iceland exp. COICOP Drill down'!J3+'Swiss exp. COICOP Drill down'!J3+'Norway exp. COICOP Drill down'!J3</f>
        <v>243121.7</v>
      </c>
      <c r="K3" s="42">
        <f>'EU27 exp. COICOP Drill down'!K3+'Iceland exp. COICOP Drill down'!K3+'Swiss exp. COICOP Drill down'!K3+'Norway exp. COICOP Drill down'!K3</f>
        <v>238660.6</v>
      </c>
      <c r="L3" s="42">
        <f>'EU27 exp. COICOP Drill down'!L3+'Iceland exp. COICOP Drill down'!L3+'Swiss exp. COICOP Drill down'!L3+'Norway exp. COICOP Drill down'!L3</f>
        <v>233698.2</v>
      </c>
      <c r="M3" s="42">
        <f>'EU27 exp. COICOP Drill down'!M3+'Iceland exp. COICOP Drill down'!M3+'Swiss exp. COICOP Drill down'!M3+'Norway exp. COICOP Drill down'!M3</f>
        <v>229190.4</v>
      </c>
      <c r="N3" s="42">
        <f>'EU27 exp. COICOP Drill down'!N3+'Iceland exp. COICOP Drill down'!N3+'Swiss exp. COICOP Drill down'!N3+'Norway exp. COICOP Drill down'!N3</f>
        <v>226863.9</v>
      </c>
      <c r="O3" s="42">
        <f>'EU27 exp. COICOP Drill down'!O3+'Iceland exp. COICOP Drill down'!O3+'Swiss exp. COICOP Drill down'!O3+'Norway exp. COICOP Drill down'!O3</f>
        <v>222520.8</v>
      </c>
      <c r="P3" s="42">
        <f>'EU27 exp. COICOP Drill down'!P3+'Iceland exp. COICOP Drill down'!P3+'Swiss exp. COICOP Drill down'!P3+'Norway exp. COICOP Drill down'!P3</f>
        <v>215453.2</v>
      </c>
      <c r="Q3" s="42">
        <f>'EU27 exp. COICOP Drill down'!Q3+'Iceland exp. COICOP Drill down'!Q3+'Swiss exp. COICOP Drill down'!Q3+'Norway exp. COICOP Drill down'!Q3</f>
        <v>213853</v>
      </c>
    </row>
    <row r="4" spans="1:17" ht="12.75">
      <c r="A4" s="40" t="s">
        <v>81</v>
      </c>
      <c r="B4" s="42">
        <f>'EU27 exp. COICOP Drill down'!B4+'Iceland exp. COICOP Drill down'!B4+'Swiss exp. COICOP Drill down'!B4+'Norway exp. COICOP Drill down'!B4</f>
        <v>337663.3</v>
      </c>
      <c r="C4" s="42">
        <f>'EU27 exp. COICOP Drill down'!C4+'Iceland exp. COICOP Drill down'!C4+'Swiss exp. COICOP Drill down'!C4+'Norway exp. COICOP Drill down'!C4</f>
        <v>328129.4</v>
      </c>
      <c r="D4" s="42">
        <f>'EU27 exp. COICOP Drill down'!D4+'Iceland exp. COICOP Drill down'!D4+'Swiss exp. COICOP Drill down'!D4+'Norway exp. COICOP Drill down'!D4</f>
        <v>328028.7</v>
      </c>
      <c r="E4" s="42">
        <f>'EU27 exp. COICOP Drill down'!E4+'Iceland exp. COICOP Drill down'!E4+'Swiss exp. COICOP Drill down'!E4+'Norway exp. COICOP Drill down'!E4</f>
        <v>332882.60000000003</v>
      </c>
      <c r="F4" s="42">
        <f>'EU27 exp. COICOP Drill down'!F4+'Iceland exp. COICOP Drill down'!F4+'Swiss exp. COICOP Drill down'!F4+'Norway exp. COICOP Drill down'!F4</f>
        <v>335729.2</v>
      </c>
      <c r="G4" s="42">
        <f>'EU27 exp. COICOP Drill down'!G4+'Iceland exp. COICOP Drill down'!G4+'Swiss exp. COICOP Drill down'!G4+'Norway exp. COICOP Drill down'!G4</f>
        <v>343510.9</v>
      </c>
      <c r="H4" s="42">
        <f>'EU27 exp. COICOP Drill down'!H4+'Iceland exp. COICOP Drill down'!H4+'Swiss exp. COICOP Drill down'!H4+'Norway exp. COICOP Drill down'!H4</f>
        <v>347201.7</v>
      </c>
      <c r="I4" s="42">
        <f>'EU27 exp. COICOP Drill down'!I4+'Iceland exp. COICOP Drill down'!I4+'Swiss exp. COICOP Drill down'!I4+'Norway exp. COICOP Drill down'!I4</f>
        <v>350780.19999999995</v>
      </c>
      <c r="J4" s="42">
        <f>'EU27 exp. COICOP Drill down'!J4+'Iceland exp. COICOP Drill down'!J4+'Swiss exp. COICOP Drill down'!J4+'Norway exp. COICOP Drill down'!J4</f>
        <v>353722.2</v>
      </c>
      <c r="K4" s="42">
        <f>'EU27 exp. COICOP Drill down'!K4+'Iceland exp. COICOP Drill down'!K4+'Swiss exp. COICOP Drill down'!K4+'Norway exp. COICOP Drill down'!K4</f>
        <v>359765.1</v>
      </c>
      <c r="L4" s="42">
        <f>'EU27 exp. COICOP Drill down'!L4+'Iceland exp. COICOP Drill down'!L4+'Swiss exp. COICOP Drill down'!L4+'Norway exp. COICOP Drill down'!L4</f>
        <v>369343.9</v>
      </c>
      <c r="M4" s="42">
        <f>'EU27 exp. COICOP Drill down'!M4+'Iceland exp. COICOP Drill down'!M4+'Swiss exp. COICOP Drill down'!M4+'Norway exp. COICOP Drill down'!M4</f>
        <v>380995.2</v>
      </c>
      <c r="N4" s="42">
        <f>'EU27 exp. COICOP Drill down'!N4+'Iceland exp. COICOP Drill down'!N4+'Swiss exp. COICOP Drill down'!N4+'Norway exp. COICOP Drill down'!N4</f>
        <v>391039.5</v>
      </c>
      <c r="O4" s="42">
        <f>'EU27 exp. COICOP Drill down'!O4+'Iceland exp. COICOP Drill down'!O4+'Swiss exp. COICOP Drill down'!O4+'Norway exp. COICOP Drill down'!O4</f>
        <v>390226.4</v>
      </c>
      <c r="P4" s="42">
        <f>'EU27 exp. COICOP Drill down'!P4+'Iceland exp. COICOP Drill down'!P4+'Swiss exp. COICOP Drill down'!P4+'Norway exp. COICOP Drill down'!P4</f>
        <v>376330.29999999993</v>
      </c>
      <c r="Q4" s="42">
        <f>'EU27 exp. COICOP Drill down'!Q4+'Iceland exp. COICOP Drill down'!Q4+'Swiss exp. COICOP Drill down'!Q4+'Norway exp. COICOP Drill down'!Q4</f>
        <v>387721.3</v>
      </c>
    </row>
    <row r="5" spans="1:17" ht="12.75">
      <c r="A5" s="40" t="s">
        <v>82</v>
      </c>
      <c r="B5" s="42">
        <f>'EU27 exp. COICOP Drill down'!B5+'Iceland exp. COICOP Drill down'!B5+'Swiss exp. COICOP Drill down'!B5+'Norway exp. COICOP Drill down'!B5</f>
        <v>1242735.7</v>
      </c>
      <c r="C5" s="42">
        <f>'EU27 exp. COICOP Drill down'!C5+'Iceland exp. COICOP Drill down'!C5+'Swiss exp. COICOP Drill down'!C5+'Norway exp. COICOP Drill down'!C5</f>
        <v>1228958.3</v>
      </c>
      <c r="D5" s="42">
        <f>'EU27 exp. COICOP Drill down'!D5+'Iceland exp. COICOP Drill down'!D5+'Swiss exp. COICOP Drill down'!D5+'Norway exp. COICOP Drill down'!D5</f>
        <v>1232775.2999999998</v>
      </c>
      <c r="E5" s="42">
        <f>'EU27 exp. COICOP Drill down'!E5+'Iceland exp. COICOP Drill down'!E5+'Swiss exp. COICOP Drill down'!E5+'Norway exp. COICOP Drill down'!E5</f>
        <v>1256606.9</v>
      </c>
      <c r="F5" s="42">
        <f>'EU27 exp. COICOP Drill down'!F5+'Iceland exp. COICOP Drill down'!F5+'Swiss exp. COICOP Drill down'!F5+'Norway exp. COICOP Drill down'!F5</f>
        <v>1275337.8</v>
      </c>
      <c r="G5" s="42">
        <f>'EU27 exp. COICOP Drill down'!G5+'Iceland exp. COICOP Drill down'!G5+'Swiss exp. COICOP Drill down'!G5+'Norway exp. COICOP Drill down'!G5</f>
        <v>1295318.5999999999</v>
      </c>
      <c r="H5" s="42">
        <f>'EU27 exp. COICOP Drill down'!H5+'Iceland exp. COICOP Drill down'!H5+'Swiss exp. COICOP Drill down'!H5+'Norway exp. COICOP Drill down'!H5</f>
        <v>1321863.9999999998</v>
      </c>
      <c r="I5" s="42">
        <f>'EU27 exp. COICOP Drill down'!I5+'Iceland exp. COICOP Drill down'!I5+'Swiss exp. COICOP Drill down'!I5+'Norway exp. COICOP Drill down'!I5</f>
        <v>1335083.9000000001</v>
      </c>
      <c r="J5" s="42">
        <f>'EU27 exp. COICOP Drill down'!J5+'Iceland exp. COICOP Drill down'!J5+'Swiss exp. COICOP Drill down'!J5+'Norway exp. COICOP Drill down'!J5</f>
        <v>1366887.7999999998</v>
      </c>
      <c r="K5" s="42">
        <f>'EU27 exp. COICOP Drill down'!K5+'Iceland exp. COICOP Drill down'!K5+'Swiss exp. COICOP Drill down'!K5+'Norway exp. COICOP Drill down'!K5</f>
        <v>1398497.3</v>
      </c>
      <c r="L5" s="42">
        <f>'EU27 exp. COICOP Drill down'!L5+'Iceland exp. COICOP Drill down'!L5+'Swiss exp. COICOP Drill down'!L5+'Norway exp. COICOP Drill down'!L5</f>
        <v>1421713.7</v>
      </c>
      <c r="M5" s="42">
        <f>'EU27 exp. COICOP Drill down'!M5+'Iceland exp. COICOP Drill down'!M5+'Swiss exp. COICOP Drill down'!M5+'Norway exp. COICOP Drill down'!M5</f>
        <v>1436654.6</v>
      </c>
      <c r="N5" s="42">
        <f>'EU27 exp. COICOP Drill down'!N5+'Iceland exp. COICOP Drill down'!N5+'Swiss exp. COICOP Drill down'!N5+'Norway exp. COICOP Drill down'!N5</f>
        <v>1450533.2</v>
      </c>
      <c r="O5" s="42">
        <f>'EU27 exp. COICOP Drill down'!O5+'Iceland exp. COICOP Drill down'!O5+'Swiss exp. COICOP Drill down'!O5+'Norway exp. COICOP Drill down'!O5</f>
        <v>1475609.9999999998</v>
      </c>
      <c r="P5" s="42">
        <f>'EU27 exp. COICOP Drill down'!P5+'Iceland exp. COICOP Drill down'!P5+'Swiss exp. COICOP Drill down'!P5+'Norway exp. COICOP Drill down'!P5</f>
        <v>1473152.5</v>
      </c>
      <c r="Q5" s="42">
        <f>'EU27 exp. COICOP Drill down'!Q5+'Iceland exp. COICOP Drill down'!Q5+'Swiss exp. COICOP Drill down'!Q5+'Norway exp. COICOP Drill down'!Q5</f>
        <v>1499000.8</v>
      </c>
    </row>
    <row r="6" spans="1:17" ht="12.75">
      <c r="A6" s="40" t="s">
        <v>83</v>
      </c>
      <c r="B6" s="42">
        <f>'EU27 exp. COICOP Drill down'!B6+'Iceland exp. COICOP Drill down'!B6+'Swiss exp. COICOP Drill down'!B6+'Norway exp. COICOP Drill down'!B6</f>
        <v>353993.7</v>
      </c>
      <c r="C6" s="42">
        <f>'EU27 exp. COICOP Drill down'!C6+'Iceland exp. COICOP Drill down'!C6+'Swiss exp. COICOP Drill down'!C6+'Norway exp. COICOP Drill down'!C6</f>
        <v>345640.7</v>
      </c>
      <c r="D6" s="42">
        <f>'EU27 exp. COICOP Drill down'!D6+'Iceland exp. COICOP Drill down'!D6+'Swiss exp. COICOP Drill down'!D6+'Norway exp. COICOP Drill down'!D6</f>
        <v>351046.5</v>
      </c>
      <c r="E6" s="42">
        <f>'EU27 exp. COICOP Drill down'!E6+'Iceland exp. COICOP Drill down'!E6+'Swiss exp. COICOP Drill down'!E6+'Norway exp. COICOP Drill down'!E6</f>
        <v>360827.5</v>
      </c>
      <c r="F6" s="42">
        <f>'EU27 exp. COICOP Drill down'!F6+'Iceland exp. COICOP Drill down'!F6+'Swiss exp. COICOP Drill down'!F6+'Norway exp. COICOP Drill down'!F6</f>
        <v>368860.2</v>
      </c>
      <c r="G6" s="42">
        <f>'EU27 exp. COICOP Drill down'!G6+'Iceland exp. COICOP Drill down'!G6+'Swiss exp. COICOP Drill down'!G6+'Norway exp. COICOP Drill down'!G6</f>
        <v>383266.5</v>
      </c>
      <c r="H6" s="42">
        <f>'EU27 exp. COICOP Drill down'!H6+'Iceland exp. COICOP Drill down'!H6+'Swiss exp. COICOP Drill down'!H6+'Norway exp. COICOP Drill down'!H6</f>
        <v>386254.5</v>
      </c>
      <c r="I6" s="42">
        <f>'EU27 exp. COICOP Drill down'!I6+'Iceland exp. COICOP Drill down'!I6+'Swiss exp. COICOP Drill down'!I6+'Norway exp. COICOP Drill down'!I6</f>
        <v>385850.2</v>
      </c>
      <c r="J6" s="42">
        <f>'EU27 exp. COICOP Drill down'!J6+'Iceland exp. COICOP Drill down'!J6+'Swiss exp. COICOP Drill down'!J6+'Norway exp. COICOP Drill down'!J6</f>
        <v>389128.60000000003</v>
      </c>
      <c r="K6" s="42">
        <f>'EU27 exp. COICOP Drill down'!K6+'Iceland exp. COICOP Drill down'!K6+'Swiss exp. COICOP Drill down'!K6+'Norway exp. COICOP Drill down'!K6</f>
        <v>395126</v>
      </c>
      <c r="L6" s="42">
        <f>'EU27 exp. COICOP Drill down'!L6+'Iceland exp. COICOP Drill down'!L6+'Swiss exp. COICOP Drill down'!L6+'Norway exp. COICOP Drill down'!L6</f>
        <v>400719.7</v>
      </c>
      <c r="M6" s="42">
        <f>'EU27 exp. COICOP Drill down'!M6+'Iceland exp. COICOP Drill down'!M6+'Swiss exp. COICOP Drill down'!M6+'Norway exp. COICOP Drill down'!M6</f>
        <v>410021.3</v>
      </c>
      <c r="N6" s="42">
        <f>'EU27 exp. COICOP Drill down'!N6+'Iceland exp. COICOP Drill down'!N6+'Swiss exp. COICOP Drill down'!N6+'Norway exp. COICOP Drill down'!N6</f>
        <v>416194.5</v>
      </c>
      <c r="O6" s="42">
        <f>'EU27 exp. COICOP Drill down'!O6+'Iceland exp. COICOP Drill down'!O6+'Swiss exp. COICOP Drill down'!O6+'Norway exp. COICOP Drill down'!O6</f>
        <v>408259.1</v>
      </c>
      <c r="P6" s="42">
        <f>'EU27 exp. COICOP Drill down'!P6+'Iceland exp. COICOP Drill down'!P6+'Swiss exp. COICOP Drill down'!P6+'Norway exp. COICOP Drill down'!P6</f>
        <v>386504.9</v>
      </c>
      <c r="Q6" s="42">
        <f>'EU27 exp. COICOP Drill down'!Q6+'Iceland exp. COICOP Drill down'!Q6+'Swiss exp. COICOP Drill down'!Q6+'Norway exp. COICOP Drill down'!Q6</f>
        <v>393670.2</v>
      </c>
    </row>
    <row r="7" spans="1:17" ht="12.75">
      <c r="A7" s="40" t="s">
        <v>68</v>
      </c>
      <c r="B7" s="42">
        <f>'EU27 exp. COICOP Drill down'!B7+'Iceland exp. COICOP Drill down'!B7+'Swiss exp. COICOP Drill down'!B7+'Norway exp. COICOP Drill down'!B7</f>
        <v>186256.8</v>
      </c>
      <c r="C7" s="42">
        <f>'EU27 exp. COICOP Drill down'!C7+'Iceland exp. COICOP Drill down'!C7+'Swiss exp. COICOP Drill down'!C7+'Norway exp. COICOP Drill down'!C7</f>
        <v>185123.4</v>
      </c>
      <c r="D7" s="42">
        <f>'EU27 exp. COICOP Drill down'!D7+'Iceland exp. COICOP Drill down'!D7+'Swiss exp. COICOP Drill down'!D7+'Norway exp. COICOP Drill down'!D7</f>
        <v>191078.69999999998</v>
      </c>
      <c r="E7" s="42">
        <f>'EU27 exp. COICOP Drill down'!E7+'Iceland exp. COICOP Drill down'!E7+'Swiss exp. COICOP Drill down'!E7+'Norway exp. COICOP Drill down'!E7</f>
        <v>195286.2</v>
      </c>
      <c r="F7" s="42">
        <f>'EU27 exp. COICOP Drill down'!F7+'Iceland exp. COICOP Drill down'!F7+'Swiss exp. COICOP Drill down'!F7+'Norway exp. COICOP Drill down'!F7</f>
        <v>202068.9</v>
      </c>
      <c r="G7" s="42">
        <f>'EU27 exp. COICOP Drill down'!G7+'Iceland exp. COICOP Drill down'!G7+'Swiss exp. COICOP Drill down'!G7+'Norway exp. COICOP Drill down'!G7</f>
        <v>208604.2</v>
      </c>
      <c r="H7" s="42">
        <f>'EU27 exp. COICOP Drill down'!H7+'Iceland exp. COICOP Drill down'!H7+'Swiss exp. COICOP Drill down'!H7+'Norway exp. COICOP Drill down'!H7</f>
        <v>217036.80000000002</v>
      </c>
      <c r="I7" s="42">
        <f>'EU27 exp. COICOP Drill down'!I7+'Iceland exp. COICOP Drill down'!I7+'Swiss exp. COICOP Drill down'!I7+'Norway exp. COICOP Drill down'!I7</f>
        <v>225152.09999999998</v>
      </c>
      <c r="J7" s="42">
        <f>'EU27 exp. COICOP Drill down'!J7+'Iceland exp. COICOP Drill down'!J7+'Swiss exp. COICOP Drill down'!J7+'Norway exp. COICOP Drill down'!J7</f>
        <v>231965.79999999996</v>
      </c>
      <c r="K7" s="42">
        <f>'EU27 exp. COICOP Drill down'!K7+'Iceland exp. COICOP Drill down'!K7+'Swiss exp. COICOP Drill down'!K7+'Norway exp. COICOP Drill down'!K7</f>
        <v>241044.19999999998</v>
      </c>
      <c r="L7" s="42">
        <f>'EU27 exp. COICOP Drill down'!L7+'Iceland exp. COICOP Drill down'!L7+'Swiss exp. COICOP Drill down'!L7+'Norway exp. COICOP Drill down'!L7</f>
        <v>244348.4</v>
      </c>
      <c r="M7" s="42">
        <f>'EU27 exp. COICOP Drill down'!M7+'Iceland exp. COICOP Drill down'!M7+'Swiss exp. COICOP Drill down'!M7+'Norway exp. COICOP Drill down'!M7</f>
        <v>245728.2</v>
      </c>
      <c r="N7" s="42">
        <f>'EU27 exp. COICOP Drill down'!N7+'Iceland exp. COICOP Drill down'!N7+'Swiss exp. COICOP Drill down'!N7+'Norway exp. COICOP Drill down'!N7</f>
        <v>255311</v>
      </c>
      <c r="O7" s="42">
        <f>'EU27 exp. COICOP Drill down'!O7+'Iceland exp. COICOP Drill down'!O7+'Swiss exp. COICOP Drill down'!O7+'Norway exp. COICOP Drill down'!O7</f>
        <v>264141.5</v>
      </c>
      <c r="P7" s="42">
        <f>'EU27 exp. COICOP Drill down'!P7+'Iceland exp. COICOP Drill down'!P7+'Swiss exp. COICOP Drill down'!P7+'Norway exp. COICOP Drill down'!P7</f>
        <v>265999.1</v>
      </c>
      <c r="Q7" s="42">
        <f>'EU27 exp. COICOP Drill down'!Q7+'Iceland exp. COICOP Drill down'!Q7+'Swiss exp. COICOP Drill down'!Q7+'Norway exp. COICOP Drill down'!Q7</f>
        <v>273759.8</v>
      </c>
    </row>
    <row r="8" spans="1:17" ht="12.75">
      <c r="A8" s="40" t="s">
        <v>69</v>
      </c>
      <c r="B8" s="42">
        <f>'EU27 exp. COICOP Drill down'!B8+'Iceland exp. COICOP Drill down'!B8+'Swiss exp. COICOP Drill down'!B8+'Norway exp. COICOP Drill down'!B8</f>
        <v>747994.2</v>
      </c>
      <c r="C8" s="42">
        <f>'EU27 exp. COICOP Drill down'!C8+'Iceland exp. COICOP Drill down'!C8+'Swiss exp. COICOP Drill down'!C8+'Norway exp. COICOP Drill down'!C8</f>
        <v>761075.7</v>
      </c>
      <c r="D8" s="42">
        <f>'EU27 exp. COICOP Drill down'!D8+'Iceland exp. COICOP Drill down'!D8+'Swiss exp. COICOP Drill down'!D8+'Norway exp. COICOP Drill down'!D8</f>
        <v>776409.6</v>
      </c>
      <c r="E8" s="42">
        <f>'EU27 exp. COICOP Drill down'!E8+'Iceland exp. COICOP Drill down'!E8+'Swiss exp. COICOP Drill down'!E8+'Norway exp. COICOP Drill down'!E8</f>
        <v>807426.4</v>
      </c>
      <c r="F8" s="42">
        <f>'EU27 exp. COICOP Drill down'!F8+'Iceland exp. COICOP Drill down'!F8+'Swiss exp. COICOP Drill down'!F8+'Norway exp. COICOP Drill down'!F8</f>
        <v>833110.5</v>
      </c>
      <c r="G8" s="42">
        <f>'EU27 exp. COICOP Drill down'!G8+'Iceland exp. COICOP Drill down'!G8+'Swiss exp. COICOP Drill down'!G8+'Norway exp. COICOP Drill down'!G8</f>
        <v>838747.1000000001</v>
      </c>
      <c r="H8" s="42">
        <f>'EU27 exp. COICOP Drill down'!H8+'Iceland exp. COICOP Drill down'!H8+'Swiss exp. COICOP Drill down'!H8+'Norway exp. COICOP Drill down'!H8</f>
        <v>845172.5</v>
      </c>
      <c r="I8" s="42">
        <f>'EU27 exp. COICOP Drill down'!I8+'Iceland exp. COICOP Drill down'!I8+'Swiss exp. COICOP Drill down'!I8+'Norway exp. COICOP Drill down'!I8</f>
        <v>850524.7999999999</v>
      </c>
      <c r="J8" s="42">
        <f>'EU27 exp. COICOP Drill down'!J8+'Iceland exp. COICOP Drill down'!J8+'Swiss exp. COICOP Drill down'!J8+'Norway exp. COICOP Drill down'!J8</f>
        <v>854075.6000000001</v>
      </c>
      <c r="K8" s="42">
        <f>'EU27 exp. COICOP Drill down'!K8+'Iceland exp. COICOP Drill down'!K8+'Swiss exp. COICOP Drill down'!K8+'Norway exp. COICOP Drill down'!K8</f>
        <v>874962.3999999999</v>
      </c>
      <c r="L8" s="42">
        <f>'EU27 exp. COICOP Drill down'!L8+'Iceland exp. COICOP Drill down'!L8+'Swiss exp. COICOP Drill down'!L8+'Norway exp. COICOP Drill down'!L8</f>
        <v>888377.6</v>
      </c>
      <c r="M8" s="42">
        <f>'EU27 exp. COICOP Drill down'!M8+'Iceland exp. COICOP Drill down'!M8+'Swiss exp. COICOP Drill down'!M8+'Norway exp. COICOP Drill down'!M8</f>
        <v>901881.4000000001</v>
      </c>
      <c r="N8" s="42">
        <f>'EU27 exp. COICOP Drill down'!N8+'Iceland exp. COICOP Drill down'!N8+'Swiss exp. COICOP Drill down'!N8+'Norway exp. COICOP Drill down'!N8</f>
        <v>908912.7000000001</v>
      </c>
      <c r="O8" s="42">
        <f>'EU27 exp. COICOP Drill down'!O8+'Iceland exp. COICOP Drill down'!O8+'Swiss exp. COICOP Drill down'!O8+'Norway exp. COICOP Drill down'!O8</f>
        <v>882704.7999999999</v>
      </c>
      <c r="P8" s="42">
        <f>'EU27 exp. COICOP Drill down'!P8+'Iceland exp. COICOP Drill down'!P8+'Swiss exp. COICOP Drill down'!P8+'Norway exp. COICOP Drill down'!P8</f>
        <v>861068.7999999999</v>
      </c>
      <c r="Q8" s="42">
        <f>'EU27 exp. COICOP Drill down'!Q8+'Iceland exp. COICOP Drill down'!Q8+'Swiss exp. COICOP Drill down'!Q8+'Norway exp. COICOP Drill down'!Q8</f>
        <v>867269.1</v>
      </c>
    </row>
    <row r="9" spans="1:17" ht="12.75">
      <c r="A9" s="40" t="s">
        <v>70</v>
      </c>
      <c r="B9" s="42">
        <f>'EU27 exp. COICOP Drill down'!B9+'Iceland exp. COICOP Drill down'!B9+'Swiss exp. COICOP Drill down'!B9+'Norway exp. COICOP Drill down'!B9</f>
        <v>72250.6</v>
      </c>
      <c r="C9" s="42">
        <f>'EU27 exp. COICOP Drill down'!C9+'Iceland exp. COICOP Drill down'!C9+'Swiss exp. COICOP Drill down'!C9+'Norway exp. COICOP Drill down'!C9</f>
        <v>75721.29999999999</v>
      </c>
      <c r="D9" s="42">
        <f>'EU27 exp. COICOP Drill down'!D9+'Iceland exp. COICOP Drill down'!D9+'Swiss exp. COICOP Drill down'!D9+'Norway exp. COICOP Drill down'!D9</f>
        <v>84325.00000000001</v>
      </c>
      <c r="E9" s="42">
        <f>'EU27 exp. COICOP Drill down'!E9+'Iceland exp. COICOP Drill down'!E9+'Swiss exp. COICOP Drill down'!E9+'Norway exp. COICOP Drill down'!E9</f>
        <v>95562.09999999999</v>
      </c>
      <c r="F9" s="42">
        <f>'EU27 exp. COICOP Drill down'!F9+'Iceland exp. COICOP Drill down'!F9+'Swiss exp. COICOP Drill down'!F9+'Norway exp. COICOP Drill down'!F9</f>
        <v>112657.2</v>
      </c>
      <c r="G9" s="42">
        <f>'EU27 exp. COICOP Drill down'!G9+'Iceland exp. COICOP Drill down'!G9+'Swiss exp. COICOP Drill down'!G9+'Norway exp. COICOP Drill down'!G9</f>
        <v>132989.69999999998</v>
      </c>
      <c r="H9" s="42">
        <f>'EU27 exp. COICOP Drill down'!H9+'Iceland exp. COICOP Drill down'!H9+'Swiss exp. COICOP Drill down'!H9+'Norway exp. COICOP Drill down'!H9</f>
        <v>150594.7</v>
      </c>
      <c r="I9" s="42">
        <f>'EU27 exp. COICOP Drill down'!I9+'Iceland exp. COICOP Drill down'!I9+'Swiss exp. COICOP Drill down'!I9+'Norway exp. COICOP Drill down'!I9</f>
        <v>158564.69999999998</v>
      </c>
      <c r="J9" s="42">
        <f>'EU27 exp. COICOP Drill down'!J9+'Iceland exp. COICOP Drill down'!J9+'Swiss exp. COICOP Drill down'!J9+'Norway exp. COICOP Drill down'!J9</f>
        <v>166553</v>
      </c>
      <c r="K9" s="42">
        <f>'EU27 exp. COICOP Drill down'!K9+'Iceland exp. COICOP Drill down'!K9+'Swiss exp. COICOP Drill down'!K9+'Norway exp. COICOP Drill down'!K9</f>
        <v>177037.19999999998</v>
      </c>
      <c r="L9" s="42">
        <f>'EU27 exp. COICOP Drill down'!L9+'Iceland exp. COICOP Drill down'!L9+'Swiss exp. COICOP Drill down'!L9+'Norway exp. COICOP Drill down'!L9</f>
        <v>186522.9</v>
      </c>
      <c r="M9" s="42">
        <f>'EU27 exp. COICOP Drill down'!M9+'Iceland exp. COICOP Drill down'!M9+'Swiss exp. COICOP Drill down'!M9+'Norway exp. COICOP Drill down'!M9</f>
        <v>193906.1</v>
      </c>
      <c r="N9" s="42">
        <f>'EU27 exp. COICOP Drill down'!N9+'Iceland exp. COICOP Drill down'!N9+'Swiss exp. COICOP Drill down'!N9+'Norway exp. COICOP Drill down'!N9</f>
        <v>202345.3</v>
      </c>
      <c r="O9" s="42">
        <f>'EU27 exp. COICOP Drill down'!O9+'Iceland exp. COICOP Drill down'!O9+'Swiss exp. COICOP Drill down'!O9+'Norway exp. COICOP Drill down'!O9</f>
        <v>205766.59999999998</v>
      </c>
      <c r="P9" s="42">
        <f>'EU27 exp. COICOP Drill down'!P9+'Iceland exp. COICOP Drill down'!P9+'Swiss exp. COICOP Drill down'!P9+'Norway exp. COICOP Drill down'!P9</f>
        <v>204324.6</v>
      </c>
      <c r="Q9" s="42">
        <f>'EU27 exp. COICOP Drill down'!Q9+'Iceland exp. COICOP Drill down'!Q9+'Swiss exp. COICOP Drill down'!Q9+'Norway exp. COICOP Drill down'!Q9</f>
        <v>211006.9</v>
      </c>
    </row>
    <row r="10" spans="1:17" ht="12.75">
      <c r="A10" s="40" t="s">
        <v>71</v>
      </c>
      <c r="B10" s="42">
        <f>'EU27 exp. COICOP Drill down'!B10+'Iceland exp. COICOP Drill down'!B10+'Swiss exp. COICOP Drill down'!B10+'Norway exp. COICOP Drill down'!B10</f>
        <v>437473.1</v>
      </c>
      <c r="C10" s="42">
        <f>'EU27 exp. COICOP Drill down'!C10+'Iceland exp. COICOP Drill down'!C10+'Swiss exp. COICOP Drill down'!C10+'Norway exp. COICOP Drill down'!C10</f>
        <v>441409.8</v>
      </c>
      <c r="D10" s="42">
        <f>'EU27 exp. COICOP Drill down'!D10+'Iceland exp. COICOP Drill down'!D10+'Swiss exp. COICOP Drill down'!D10+'Norway exp. COICOP Drill down'!D10</f>
        <v>453114.7</v>
      </c>
      <c r="E10" s="42">
        <f>'EU27 exp. COICOP Drill down'!E10+'Iceland exp. COICOP Drill down'!E10+'Swiss exp. COICOP Drill down'!E10+'Norway exp. COICOP Drill down'!E10</f>
        <v>479218.19999999995</v>
      </c>
      <c r="F10" s="42">
        <f>'EU27 exp. COICOP Drill down'!F10+'Iceland exp. COICOP Drill down'!F10+'Swiss exp. COICOP Drill down'!F10+'Norway exp. COICOP Drill down'!F10</f>
        <v>510675</v>
      </c>
      <c r="G10" s="42">
        <f>'EU27 exp. COICOP Drill down'!G10+'Iceland exp. COICOP Drill down'!G10+'Swiss exp. COICOP Drill down'!G10+'Norway exp. COICOP Drill down'!G10</f>
        <v>543727.6</v>
      </c>
      <c r="H10" s="42">
        <f>'EU27 exp. COICOP Drill down'!H10+'Iceland exp. COICOP Drill down'!H10+'Swiss exp. COICOP Drill down'!H10+'Norway exp. COICOP Drill down'!H10</f>
        <v>554148.7000000001</v>
      </c>
      <c r="I10" s="42">
        <f>'EU27 exp. COICOP Drill down'!I10+'Iceland exp. COICOP Drill down'!I10+'Swiss exp. COICOP Drill down'!I10+'Norway exp. COICOP Drill down'!I10</f>
        <v>561330.6000000001</v>
      </c>
      <c r="J10" s="42">
        <f>'EU27 exp. COICOP Drill down'!J10+'Iceland exp. COICOP Drill down'!J10+'Swiss exp. COICOP Drill down'!J10+'Norway exp. COICOP Drill down'!J10</f>
        <v>572893.0000000001</v>
      </c>
      <c r="K10" s="42">
        <f>'EU27 exp. COICOP Drill down'!K10+'Iceland exp. COICOP Drill down'!K10+'Swiss exp. COICOP Drill down'!K10+'Norway exp. COICOP Drill down'!K10</f>
        <v>599725</v>
      </c>
      <c r="L10" s="42">
        <f>'EU27 exp. COICOP Drill down'!L10+'Iceland exp. COICOP Drill down'!L10+'Swiss exp. COICOP Drill down'!L10+'Norway exp. COICOP Drill down'!L10</f>
        <v>613647.6999999998</v>
      </c>
      <c r="M10" s="42">
        <f>'EU27 exp. COICOP Drill down'!M10+'Iceland exp. COICOP Drill down'!M10+'Swiss exp. COICOP Drill down'!M10+'Norway exp. COICOP Drill down'!M10</f>
        <v>635224.9</v>
      </c>
      <c r="N10" s="42">
        <f>'EU27 exp. COICOP Drill down'!N10+'Iceland exp. COICOP Drill down'!N10+'Swiss exp. COICOP Drill down'!N10+'Norway exp. COICOP Drill down'!N10</f>
        <v>662369.2</v>
      </c>
      <c r="O10" s="42">
        <f>'EU27 exp. COICOP Drill down'!O10+'Iceland exp. COICOP Drill down'!O10+'Swiss exp. COICOP Drill down'!O10+'Norway exp. COICOP Drill down'!O10</f>
        <v>668196.7999999999</v>
      </c>
      <c r="P10" s="42">
        <f>'EU27 exp. COICOP Drill down'!P10+'Iceland exp. COICOP Drill down'!P10+'Swiss exp. COICOP Drill down'!P10+'Norway exp. COICOP Drill down'!P10</f>
        <v>651324.5</v>
      </c>
      <c r="Q10" s="42">
        <f>'EU27 exp. COICOP Drill down'!Q10+'Iceland exp. COICOP Drill down'!Q10+'Swiss exp. COICOP Drill down'!Q10+'Norway exp. COICOP Drill down'!Q10</f>
        <v>666060.1</v>
      </c>
    </row>
    <row r="11" spans="1:17" ht="12.75">
      <c r="A11" s="40" t="s">
        <v>72</v>
      </c>
      <c r="B11" s="42">
        <f>'EU27 exp. COICOP Drill down'!B11+'Iceland exp. COICOP Drill down'!B11+'Swiss exp. COICOP Drill down'!B11+'Norway exp. COICOP Drill down'!B11</f>
        <v>56685.7</v>
      </c>
      <c r="C11" s="42">
        <f>'EU27 exp. COICOP Drill down'!C11+'Iceland exp. COICOP Drill down'!C11+'Swiss exp. COICOP Drill down'!C11+'Norway exp. COICOP Drill down'!C11</f>
        <v>55077.7</v>
      </c>
      <c r="D11" s="42">
        <f>'EU27 exp. COICOP Drill down'!D11+'Iceland exp. COICOP Drill down'!D11+'Swiss exp. COICOP Drill down'!D11+'Norway exp. COICOP Drill down'!D11</f>
        <v>58101</v>
      </c>
      <c r="E11" s="42">
        <f>'EU27 exp. COICOP Drill down'!E11+'Iceland exp. COICOP Drill down'!E11+'Swiss exp. COICOP Drill down'!E11+'Norway exp. COICOP Drill down'!E11</f>
        <v>58102.6</v>
      </c>
      <c r="F11" s="42">
        <f>'EU27 exp. COICOP Drill down'!F11+'Iceland exp. COICOP Drill down'!F11+'Swiss exp. COICOP Drill down'!F11+'Norway exp. COICOP Drill down'!F11</f>
        <v>59408</v>
      </c>
      <c r="G11" s="42">
        <f>'EU27 exp. COICOP Drill down'!G11+'Iceland exp. COICOP Drill down'!G11+'Swiss exp. COICOP Drill down'!G11+'Norway exp. COICOP Drill down'!G11</f>
        <v>60707.2</v>
      </c>
      <c r="H11" s="42">
        <f>'EU27 exp. COICOP Drill down'!H11+'Iceland exp. COICOP Drill down'!H11+'Swiss exp. COICOP Drill down'!H11+'Norway exp. COICOP Drill down'!H11</f>
        <v>61081</v>
      </c>
      <c r="I11" s="42">
        <f>'EU27 exp. COICOP Drill down'!I11+'Iceland exp. COICOP Drill down'!I11+'Swiss exp. COICOP Drill down'!I11+'Norway exp. COICOP Drill down'!I11</f>
        <v>62749.1</v>
      </c>
      <c r="J11" s="42">
        <f>'EU27 exp. COICOP Drill down'!J11+'Iceland exp. COICOP Drill down'!J11+'Swiss exp. COICOP Drill down'!J11+'Norway exp. COICOP Drill down'!J11</f>
        <v>64126.7</v>
      </c>
      <c r="K11" s="42">
        <f>'EU27 exp. COICOP Drill down'!K11+'Iceland exp. COICOP Drill down'!K11+'Swiss exp. COICOP Drill down'!K11+'Norway exp. COICOP Drill down'!K11</f>
        <v>64983.299999999996</v>
      </c>
      <c r="L11" s="42">
        <f>'EU27 exp. COICOP Drill down'!L11+'Iceland exp. COICOP Drill down'!L11+'Swiss exp. COICOP Drill down'!L11+'Norway exp. COICOP Drill down'!L11</f>
        <v>66199.3</v>
      </c>
      <c r="M11" s="42">
        <f>'EU27 exp. COICOP Drill down'!M11+'Iceland exp. COICOP Drill down'!M11+'Swiss exp. COICOP Drill down'!M11+'Norway exp. COICOP Drill down'!M11</f>
        <v>67565.3</v>
      </c>
      <c r="N11" s="42">
        <f>'EU27 exp. COICOP Drill down'!N11+'Iceland exp. COICOP Drill down'!N11+'Swiss exp. COICOP Drill down'!N11+'Norway exp. COICOP Drill down'!N11</f>
        <v>68909.6</v>
      </c>
      <c r="O11" s="42">
        <f>'EU27 exp. COICOP Drill down'!O11+'Iceland exp. COICOP Drill down'!O11+'Swiss exp. COICOP Drill down'!O11+'Norway exp. COICOP Drill down'!O11</f>
        <v>69419.80000000002</v>
      </c>
      <c r="P11" s="42">
        <f>'EU27 exp. COICOP Drill down'!P11+'Iceland exp. COICOP Drill down'!P11+'Swiss exp. COICOP Drill down'!P11+'Norway exp. COICOP Drill down'!P11</f>
        <v>70098.6</v>
      </c>
      <c r="Q11" s="42">
        <f>'EU27 exp. COICOP Drill down'!Q11+'Iceland exp. COICOP Drill down'!Q11+'Swiss exp. COICOP Drill down'!Q11+'Norway exp. COICOP Drill down'!Q11</f>
        <v>70571.4</v>
      </c>
    </row>
    <row r="12" spans="1:17" ht="12.75">
      <c r="A12" s="40" t="s">
        <v>73</v>
      </c>
      <c r="B12" s="42">
        <f>'EU27 exp. COICOP Drill down'!B12+'Iceland exp. COICOP Drill down'!B12+'Swiss exp. COICOP Drill down'!B12+'Norway exp. COICOP Drill down'!B12</f>
        <v>498976.4</v>
      </c>
      <c r="C12" s="42">
        <f>'EU27 exp. COICOP Drill down'!C12+'Iceland exp. COICOP Drill down'!C12+'Swiss exp. COICOP Drill down'!C12+'Norway exp. COICOP Drill down'!C12</f>
        <v>490119.7</v>
      </c>
      <c r="D12" s="42">
        <f>'EU27 exp. COICOP Drill down'!D12+'Iceland exp. COICOP Drill down'!D12+'Swiss exp. COICOP Drill down'!D12+'Norway exp. COICOP Drill down'!D12</f>
        <v>491949.2</v>
      </c>
      <c r="E12" s="42">
        <f>'EU27 exp. COICOP Drill down'!E12+'Iceland exp. COICOP Drill down'!E12+'Swiss exp. COICOP Drill down'!E12+'Norway exp. COICOP Drill down'!E12</f>
        <v>508187.10000000003</v>
      </c>
      <c r="F12" s="42">
        <f>'EU27 exp. COICOP Drill down'!F12+'Iceland exp. COICOP Drill down'!F12+'Swiss exp. COICOP Drill down'!F12+'Norway exp. COICOP Drill down'!F12</f>
        <v>517871.10000000003</v>
      </c>
      <c r="G12" s="42">
        <f>'EU27 exp. COICOP Drill down'!G12+'Iceland exp. COICOP Drill down'!G12+'Swiss exp. COICOP Drill down'!G12+'Norway exp. COICOP Drill down'!G12</f>
        <v>539908.3</v>
      </c>
      <c r="H12" s="42">
        <f>'EU27 exp. COICOP Drill down'!H12+'Iceland exp. COICOP Drill down'!H12+'Swiss exp. COICOP Drill down'!H12+'Norway exp. COICOP Drill down'!H12</f>
        <v>547569.6</v>
      </c>
      <c r="I12" s="42">
        <f>'EU27 exp. COICOP Drill down'!I12+'Iceland exp. COICOP Drill down'!I12+'Swiss exp. COICOP Drill down'!I12+'Norway exp. COICOP Drill down'!I12</f>
        <v>547811.6</v>
      </c>
      <c r="J12" s="42">
        <f>'EU27 exp. COICOP Drill down'!J12+'Iceland exp. COICOP Drill down'!J12+'Swiss exp. COICOP Drill down'!J12+'Norway exp. COICOP Drill down'!J12</f>
        <v>550618.1000000001</v>
      </c>
      <c r="K12" s="42">
        <f>'EU27 exp. COICOP Drill down'!K12+'Iceland exp. COICOP Drill down'!K12+'Swiss exp. COICOP Drill down'!K12+'Norway exp. COICOP Drill down'!K12</f>
        <v>558729</v>
      </c>
      <c r="L12" s="42">
        <f>'EU27 exp. COICOP Drill down'!L12+'Iceland exp. COICOP Drill down'!L12+'Swiss exp. COICOP Drill down'!L12+'Norway exp. COICOP Drill down'!L12</f>
        <v>567082.3</v>
      </c>
      <c r="M12" s="42">
        <f>'EU27 exp. COICOP Drill down'!M12+'Iceland exp. COICOP Drill down'!M12+'Swiss exp. COICOP Drill down'!M12+'Norway exp. COICOP Drill down'!M12</f>
        <v>577208.7000000001</v>
      </c>
      <c r="N12" s="42">
        <f>'EU27 exp. COICOP Drill down'!N12+'Iceland exp. COICOP Drill down'!N12+'Swiss exp. COICOP Drill down'!N12+'Norway exp. COICOP Drill down'!N12</f>
        <v>586684.9</v>
      </c>
      <c r="O12" s="42">
        <f>'EU27 exp. COICOP Drill down'!O12+'Iceland exp. COICOP Drill down'!O12+'Swiss exp. COICOP Drill down'!O12+'Norway exp. COICOP Drill down'!O12</f>
        <v>578584.9</v>
      </c>
      <c r="P12" s="42">
        <f>'EU27 exp. COICOP Drill down'!P12+'Iceland exp. COICOP Drill down'!P12+'Swiss exp. COICOP Drill down'!P12+'Norway exp. COICOP Drill down'!P12</f>
        <v>545569.1</v>
      </c>
      <c r="Q12" s="42">
        <f>'EU27 exp. COICOP Drill down'!Q12+'Iceland exp. COICOP Drill down'!Q12+'Swiss exp. COICOP Drill down'!Q12+'Norway exp. COICOP Drill down'!Q12</f>
        <v>551100.2</v>
      </c>
    </row>
    <row r="13" spans="1:17" ht="12.75">
      <c r="A13" s="40" t="s">
        <v>74</v>
      </c>
      <c r="B13" s="42">
        <f>'EU27 exp. COICOP Drill down'!B13+'Iceland exp. COICOP Drill down'!B13+'Swiss exp. COICOP Drill down'!B13+'Norway exp. COICOP Drill down'!B13</f>
        <v>570804.2999999999</v>
      </c>
      <c r="C13" s="42">
        <f>'EU27 exp. COICOP Drill down'!C13+'Iceland exp. COICOP Drill down'!C13+'Swiss exp. COICOP Drill down'!C13+'Norway exp. COICOP Drill down'!C13</f>
        <v>578099.7999999999</v>
      </c>
      <c r="D13" s="42">
        <f>'EU27 exp. COICOP Drill down'!D13+'Iceland exp. COICOP Drill down'!D13+'Swiss exp. COICOP Drill down'!D13+'Norway exp. COICOP Drill down'!D13</f>
        <v>594860.5</v>
      </c>
      <c r="E13" s="42">
        <f>'EU27 exp. COICOP Drill down'!E13+'Iceland exp. COICOP Drill down'!E13+'Swiss exp. COICOP Drill down'!E13+'Norway exp. COICOP Drill down'!E13</f>
        <v>621040.8</v>
      </c>
      <c r="F13" s="42">
        <f>'EU27 exp. COICOP Drill down'!F13+'Iceland exp. COICOP Drill down'!F13+'Swiss exp. COICOP Drill down'!F13+'Norway exp. COICOP Drill down'!F13</f>
        <v>654088.2000000001</v>
      </c>
      <c r="G13" s="42">
        <f>'EU27 exp. COICOP Drill down'!G13+'Iceland exp. COICOP Drill down'!G13+'Swiss exp. COICOP Drill down'!G13+'Norway exp. COICOP Drill down'!G13</f>
        <v>685716.0000000001</v>
      </c>
      <c r="H13" s="42">
        <f>'EU27 exp. COICOP Drill down'!H13+'Iceland exp. COICOP Drill down'!H13+'Swiss exp. COICOP Drill down'!H13+'Norway exp. COICOP Drill down'!H13</f>
        <v>694953.4</v>
      </c>
      <c r="I13" s="42">
        <f>'EU27 exp. COICOP Drill down'!I13+'Iceland exp. COICOP Drill down'!I13+'Swiss exp. COICOP Drill down'!I13+'Norway exp. COICOP Drill down'!I13</f>
        <v>705120</v>
      </c>
      <c r="J13" s="42">
        <f>'EU27 exp. COICOP Drill down'!J13+'Iceland exp. COICOP Drill down'!J13+'Swiss exp. COICOP Drill down'!J13+'Norway exp. COICOP Drill down'!J13</f>
        <v>708833.8</v>
      </c>
      <c r="K13" s="42">
        <f>'EU27 exp. COICOP Drill down'!K13+'Iceland exp. COICOP Drill down'!K13+'Swiss exp. COICOP Drill down'!K13+'Norway exp. COICOP Drill down'!K13</f>
        <v>723105.7999999999</v>
      </c>
      <c r="L13" s="42">
        <f>'EU27 exp. COICOP Drill down'!L13+'Iceland exp. COICOP Drill down'!L13+'Swiss exp. COICOP Drill down'!L13+'Norway exp. COICOP Drill down'!L13</f>
        <v>747504.5</v>
      </c>
      <c r="M13" s="42">
        <f>'EU27 exp. COICOP Drill down'!M13+'Iceland exp. COICOP Drill down'!M13+'Swiss exp. COICOP Drill down'!M13+'Norway exp. COICOP Drill down'!M13</f>
        <v>769350.7000000001</v>
      </c>
      <c r="N13" s="42">
        <f>'EU27 exp. COICOP Drill down'!N13+'Iceland exp. COICOP Drill down'!N13+'Swiss exp. COICOP Drill down'!N13+'Norway exp. COICOP Drill down'!N13</f>
        <v>788080.2</v>
      </c>
      <c r="O13" s="42">
        <f>'EU27 exp. COICOP Drill down'!O13+'Iceland exp. COICOP Drill down'!O13+'Swiss exp. COICOP Drill down'!O13+'Norway exp. COICOP Drill down'!O13</f>
        <v>778094.6000000001</v>
      </c>
      <c r="P13" s="42">
        <f>'EU27 exp. COICOP Drill down'!P13+'Iceland exp. COICOP Drill down'!P13+'Swiss exp. COICOP Drill down'!P13+'Norway exp. COICOP Drill down'!P13</f>
        <v>755522.2999999999</v>
      </c>
      <c r="Q13" s="42">
        <f>'EU27 exp. COICOP Drill down'!Q13+'Iceland exp. COICOP Drill down'!Q13+'Swiss exp. COICOP Drill down'!Q13+'Norway exp. COICOP Drill down'!Q13</f>
        <v>775932.2</v>
      </c>
    </row>
    <row r="14" spans="1:17" ht="12.75">
      <c r="A14" s="41" t="s">
        <v>75</v>
      </c>
      <c r="B14" s="42">
        <f>'EU27 exp. COICOP Drill down'!B14+'Iceland exp. COICOP Drill down'!B14+'Swiss exp. COICOP Drill down'!B14+'Norway exp. COICOP Drill down'!B14</f>
        <v>5549985.899999999</v>
      </c>
      <c r="C14" s="42">
        <f>'EU27 exp. COICOP Drill down'!C14+'Iceland exp. COICOP Drill down'!C14+'Swiss exp. COICOP Drill down'!C14+'Norway exp. COICOP Drill down'!C14</f>
        <v>5474029.7</v>
      </c>
      <c r="D14" s="42">
        <f>'EU27 exp. COICOP Drill down'!D14+'Iceland exp. COICOP Drill down'!D14+'Swiss exp. COICOP Drill down'!D14+'Norway exp. COICOP Drill down'!D14</f>
        <v>5540217.1</v>
      </c>
      <c r="E14" s="42">
        <f>'EU27 exp. COICOP Drill down'!E14+'Iceland exp. COICOP Drill down'!E14+'Swiss exp. COICOP Drill down'!E14+'Norway exp. COICOP Drill down'!E14</f>
        <v>5699954.3</v>
      </c>
      <c r="F14" s="42">
        <f>'EU27 exp. COICOP Drill down'!F14+'Iceland exp. COICOP Drill down'!F14+'Swiss exp. COICOP Drill down'!F14+'Norway exp. COICOP Drill down'!F14</f>
        <v>5874810.4</v>
      </c>
      <c r="G14" s="42">
        <f>'EU27 exp. COICOP Drill down'!G14+'Iceland exp. COICOP Drill down'!G14+'Swiss exp. COICOP Drill down'!G14+'Norway exp. COICOP Drill down'!G14</f>
        <v>6065441</v>
      </c>
      <c r="H14" s="42">
        <f>'EU27 exp. COICOP Drill down'!H14+'Iceland exp. COICOP Drill down'!H14+'Swiss exp. COICOP Drill down'!H14+'Norway exp. COICOP Drill down'!H14</f>
        <v>6164115</v>
      </c>
      <c r="I14" s="42">
        <f>'EU27 exp. COICOP Drill down'!I14+'Iceland exp. COICOP Drill down'!I14+'Swiss exp. COICOP Drill down'!I14+'Norway exp. COICOP Drill down'!I14</f>
        <v>6226254.800000001</v>
      </c>
      <c r="J14" s="42">
        <f>'EU27 exp. COICOP Drill down'!J14+'Iceland exp. COICOP Drill down'!J14+'Swiss exp. COICOP Drill down'!J14+'Norway exp. COICOP Drill down'!J14</f>
        <v>6306671.199999999</v>
      </c>
      <c r="K14" s="42">
        <f>'EU27 exp. COICOP Drill down'!K14+'Iceland exp. COICOP Drill down'!K14+'Swiss exp. COICOP Drill down'!K14+'Norway exp. COICOP Drill down'!K14</f>
        <v>6450093.699999999</v>
      </c>
      <c r="L14" s="42">
        <f>'EU27 exp. COICOP Drill down'!L14+'Iceland exp. COICOP Drill down'!L14+'Swiss exp. COICOP Drill down'!L14+'Norway exp. COICOP Drill down'!L14</f>
        <v>6567217.600000001</v>
      </c>
      <c r="M14" s="42">
        <f>'EU27 exp. COICOP Drill down'!M14+'Iceland exp. COICOP Drill down'!M14+'Swiss exp. COICOP Drill down'!M14+'Norway exp. COICOP Drill down'!M14</f>
        <v>6680411.1</v>
      </c>
      <c r="N14" s="42">
        <f>'EU27 exp. COICOP Drill down'!N14+'Iceland exp. COICOP Drill down'!N14+'Swiss exp. COICOP Drill down'!N14+'Norway exp. COICOP Drill down'!N14</f>
        <v>6793874.4</v>
      </c>
      <c r="O14" s="42">
        <f>'EU27 exp. COICOP Drill down'!O14+'Iceland exp. COICOP Drill down'!O14+'Swiss exp. COICOP Drill down'!O14+'Norway exp. COICOP Drill down'!O14</f>
        <v>6775583.9</v>
      </c>
      <c r="P14" s="42">
        <f>'EU27 exp. COICOP Drill down'!P14+'Iceland exp. COICOP Drill down'!P14+'Swiss exp. COICOP Drill down'!P14+'Norway exp. COICOP Drill down'!P14</f>
        <v>6621709.399999999</v>
      </c>
      <c r="Q14" s="42">
        <f>'EU27 exp. COICOP Drill down'!Q14+'Iceland exp. COICOP Drill down'!Q14+'Swiss exp. COICOP Drill down'!Q14+'Norway exp. COICOP Drill down'!Q14</f>
        <v>6735386.499999999</v>
      </c>
    </row>
    <row r="17" ht="12.75">
      <c r="B17" s="43"/>
    </row>
    <row r="18" ht="12.75">
      <c r="P18" s="43"/>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O40"/>
  <sheetViews>
    <sheetView zoomScalePageLayoutView="0" workbookViewId="0" topLeftCell="A1">
      <selection activeCell="E28" sqref="E28"/>
    </sheetView>
  </sheetViews>
  <sheetFormatPr defaultColWidth="9.140625" defaultRowHeight="12.75"/>
  <cols>
    <col min="1" max="1" width="36.8515625" style="33" customWidth="1"/>
    <col min="2" max="20" width="12.57421875" style="34" bestFit="1" customWidth="1"/>
    <col min="21" max="21" width="12.7109375" style="34" customWidth="1"/>
    <col min="22" max="16384" width="9.140625" style="34" customWidth="1"/>
  </cols>
  <sheetData>
    <row r="1" spans="1:41" s="35" customFormat="1" ht="18.75" customHeight="1">
      <c r="A1" s="48" t="s">
        <v>54</v>
      </c>
      <c r="B1" s="48" t="s">
        <v>55</v>
      </c>
      <c r="C1" s="48" t="s">
        <v>56</v>
      </c>
      <c r="D1" s="48" t="s">
        <v>57</v>
      </c>
      <c r="E1" s="48" t="s">
        <v>58</v>
      </c>
      <c r="F1" s="48" t="s">
        <v>59</v>
      </c>
      <c r="G1" s="48" t="s">
        <v>60</v>
      </c>
      <c r="H1" s="48" t="s">
        <v>61</v>
      </c>
      <c r="I1" s="48" t="s">
        <v>62</v>
      </c>
      <c r="J1" s="48" t="s">
        <v>63</v>
      </c>
      <c r="K1" s="48" t="s">
        <v>64</v>
      </c>
      <c r="L1" s="48" t="s">
        <v>65</v>
      </c>
      <c r="M1" s="48" t="s">
        <v>66</v>
      </c>
      <c r="N1" s="48" t="s">
        <v>67</v>
      </c>
      <c r="O1" s="48" t="s">
        <v>76</v>
      </c>
      <c r="P1" s="48" t="s">
        <v>77</v>
      </c>
      <c r="Q1" s="48" t="s">
        <v>78</v>
      </c>
      <c r="R1" s="34"/>
      <c r="S1" s="34"/>
      <c r="T1" s="34"/>
      <c r="U1" s="34"/>
      <c r="V1" s="34"/>
      <c r="W1" s="34"/>
      <c r="X1" s="34"/>
      <c r="Y1" s="34"/>
      <c r="Z1" s="34"/>
      <c r="AA1" s="34"/>
      <c r="AB1" s="34"/>
      <c r="AC1" s="34"/>
      <c r="AD1" s="34"/>
      <c r="AE1" s="34"/>
      <c r="AF1" s="34"/>
      <c r="AG1" s="34"/>
      <c r="AH1" s="34"/>
      <c r="AI1" s="34"/>
      <c r="AJ1" s="34"/>
      <c r="AK1" s="34"/>
      <c r="AL1" s="34"/>
      <c r="AM1" s="34"/>
      <c r="AN1" s="34"/>
      <c r="AO1" s="34"/>
    </row>
    <row r="2" spans="1:17" ht="12.75">
      <c r="A2" s="48" t="s">
        <v>79</v>
      </c>
      <c r="B2" s="42">
        <f>'EEA exp. COICOP Drill down'!B2/'EEA exp. COICOP Drill down'!B2*100</f>
        <v>100</v>
      </c>
      <c r="C2" s="42">
        <f>'EEA exp. COICOP Drill down'!C2/'EEA exp. COICOP Drill down'!B2*100</f>
        <v>93.45461281536802</v>
      </c>
      <c r="D2" s="42">
        <f>'EEA exp. COICOP Drill down'!D2/'EEA exp. COICOP Drill down'!B2*100</f>
        <v>92.24733431205806</v>
      </c>
      <c r="E2" s="42">
        <f>'EEA exp. COICOP Drill down'!E2/'EEA exp. COICOP Drill down'!B2*100</f>
        <v>92.30655643186306</v>
      </c>
      <c r="F2" s="42">
        <f>'EEA exp. COICOP Drill down'!F2/'EEA exp. COICOP Drill down'!B2*100</f>
        <v>93.24749799491512</v>
      </c>
      <c r="G2" s="42">
        <f>'EEA exp. COICOP Drill down'!G2/'EEA exp. COICOP Drill down'!B2*100</f>
        <v>95.54763357827949</v>
      </c>
      <c r="H2" s="42">
        <f>'EEA exp. COICOP Drill down'!H2/'EEA exp. COICOP Drill down'!B2*100</f>
        <v>95.77787357059037</v>
      </c>
      <c r="I2" s="42">
        <f>'EEA exp. COICOP Drill down'!I2/'EEA exp. COICOP Drill down'!B2*100</f>
        <v>96.15975205961573</v>
      </c>
      <c r="J2" s="42">
        <f>'EEA exp. COICOP Drill down'!J2/'EEA exp. COICOP Drill down'!B2*100</f>
        <v>97.09777888746484</v>
      </c>
      <c r="K2" s="42">
        <f>'EEA exp. COICOP Drill down'!K2/'EEA exp. COICOP Drill down'!B2*100</f>
        <v>98.66650864465896</v>
      </c>
      <c r="L2" s="42">
        <f>'EEA exp. COICOP Drill down'!L2/'EEA exp. COICOP Drill down'!B2*100</f>
        <v>99.80283382119015</v>
      </c>
      <c r="M2" s="42">
        <f>'EEA exp. COICOP Drill down'!M2/'EEA exp. COICOP Drill down'!B2*100</f>
        <v>100.38951461348265</v>
      </c>
      <c r="N2" s="42">
        <f>'EEA exp. COICOP Drill down'!N2/'EEA exp. COICOP Drill down'!B2*100</f>
        <v>101.02887743791405</v>
      </c>
      <c r="O2" s="42">
        <f>'EEA exp. COICOP Drill down'!O2/'EEA exp. COICOP Drill down'!B2*100</f>
        <v>100.5515594375332</v>
      </c>
      <c r="P2" s="42">
        <f>'EEA exp. COICOP Drill down'!P2/'EEA exp. COICOP Drill down'!B2*100</f>
        <v>98.53715221457848</v>
      </c>
      <c r="Q2" s="42">
        <f>'EEA exp. COICOP Drill down'!Q2/'EEA exp. COICOP Drill down'!B2*100</f>
        <v>99.8889871307214</v>
      </c>
    </row>
    <row r="3" spans="1:17" ht="12.75">
      <c r="A3" s="48" t="s">
        <v>80</v>
      </c>
      <c r="B3" s="42">
        <f>'EEA exp. COICOP Drill down'!B3/'EEA exp. COICOP Drill down'!B3*100</f>
        <v>100</v>
      </c>
      <c r="C3" s="42">
        <f>'EEA exp. COICOP Drill down'!C3/'EEA exp. COICOP Drill down'!B3*100</f>
        <v>94.82685080440658</v>
      </c>
      <c r="D3" s="42">
        <f>'EEA exp. COICOP Drill down'!D3/'EEA exp. COICOP Drill down'!B3*100</f>
        <v>94.50364488550922</v>
      </c>
      <c r="E3" s="42">
        <f>'EEA exp. COICOP Drill down'!E3/'EEA exp. COICOP Drill down'!B3*100</f>
        <v>94.9511018511874</v>
      </c>
      <c r="F3" s="42">
        <f>'EEA exp. COICOP Drill down'!F3/'EEA exp. COICOP Drill down'!B3*100</f>
        <v>97.4512812532504</v>
      </c>
      <c r="G3" s="42">
        <f>'EEA exp. COICOP Drill down'!G3/'EEA exp. COICOP Drill down'!B3*100</f>
        <v>98.29418874387109</v>
      </c>
      <c r="H3" s="42">
        <f>'EEA exp. COICOP Drill down'!H3/'EEA exp. COICOP Drill down'!B3*100</f>
        <v>98.94951021221047</v>
      </c>
      <c r="I3" s="42">
        <f>'EEA exp. COICOP Drill down'!I3/'EEA exp. COICOP Drill down'!B3*100</f>
        <v>99.5160578956662</v>
      </c>
      <c r="J3" s="42">
        <f>'EEA exp. COICOP Drill down'!J3/'EEA exp. COICOP Drill down'!B3*100</f>
        <v>98.0146843612198</v>
      </c>
      <c r="K3" s="42">
        <f>'EEA exp. COICOP Drill down'!K3/'EEA exp. COICOP Drill down'!B3*100</f>
        <v>96.21618875838452</v>
      </c>
      <c r="L3" s="42">
        <f>'EEA exp. COICOP Drill down'!L3/'EEA exp. COICOP Drill down'!B3*100</f>
        <v>94.21559370794634</v>
      </c>
      <c r="M3" s="42">
        <f>'EEA exp. COICOP Drill down'!M3/'EEA exp. COICOP Drill down'!B3*100</f>
        <v>92.39827096726336</v>
      </c>
      <c r="N3" s="42">
        <f>'EEA exp. COICOP Drill down'!N3/'EEA exp. COICOP Drill down'!B3*100</f>
        <v>91.46034085585669</v>
      </c>
      <c r="O3" s="42">
        <f>'EEA exp. COICOP Drill down'!O3/'EEA exp. COICOP Drill down'!B3*100</f>
        <v>89.70941703601989</v>
      </c>
      <c r="P3" s="42">
        <f>'EEA exp. COICOP Drill down'!P3/'EEA exp. COICOP Drill down'!B3*100</f>
        <v>86.86010912483239</v>
      </c>
      <c r="Q3" s="42">
        <f>'EEA exp. COICOP Drill down'!Q3/'EEA exp. COICOP Drill down'!B3*100</f>
        <v>86.21498736928845</v>
      </c>
    </row>
    <row r="4" spans="1:17" ht="12.75">
      <c r="A4" s="48" t="s">
        <v>81</v>
      </c>
      <c r="B4" s="42">
        <f>'EEA exp. COICOP Drill down'!B4/'EEA exp. COICOP Drill down'!B4*100</f>
        <v>100</v>
      </c>
      <c r="C4" s="42">
        <f>'EEA exp. COICOP Drill down'!C4/'EEA exp. COICOP Drill down'!B4*100</f>
        <v>97.17650689310922</v>
      </c>
      <c r="D4" s="42">
        <f>'EEA exp. COICOP Drill down'!D4/'EEA exp. COICOP Drill down'!B4*100</f>
        <v>97.14668428579594</v>
      </c>
      <c r="E4" s="42">
        <f>'EEA exp. COICOP Drill down'!E4/'EEA exp. COICOP Drill down'!B4*100</f>
        <v>98.5841813427755</v>
      </c>
      <c r="F4" s="42">
        <f>'EEA exp. COICOP Drill down'!F4/'EEA exp. COICOP Drill down'!B4*100</f>
        <v>99.427210478604</v>
      </c>
      <c r="G4" s="42">
        <f>'EEA exp. COICOP Drill down'!G4/'EEA exp. COICOP Drill down'!B4*100</f>
        <v>101.73178429518399</v>
      </c>
      <c r="H4" s="42">
        <f>'EEA exp. COICOP Drill down'!H4/'EEA exp. COICOP Drill down'!B4*100</f>
        <v>102.82482579540033</v>
      </c>
      <c r="I4" s="42">
        <f>'EEA exp. COICOP Drill down'!I4/'EEA exp. COICOP Drill down'!B4*100</f>
        <v>103.88460931347882</v>
      </c>
      <c r="J4" s="42">
        <f>'EEA exp. COICOP Drill down'!J4/'EEA exp. COICOP Drill down'!B4*100</f>
        <v>104.75589144570938</v>
      </c>
      <c r="K4" s="42">
        <f>'EEA exp. COICOP Drill down'!K4/'EEA exp. COICOP Drill down'!B4*100</f>
        <v>106.54551442220696</v>
      </c>
      <c r="L4" s="42">
        <f>'EEA exp. COICOP Drill down'!L4/'EEA exp. COICOP Drill down'!B4*100</f>
        <v>109.38230479889287</v>
      </c>
      <c r="M4" s="42">
        <f>'EEA exp. COICOP Drill down'!M4/'EEA exp. COICOP Drill down'!B4*100</f>
        <v>112.83287227246788</v>
      </c>
      <c r="N4" s="42">
        <f>'EEA exp. COICOP Drill down'!N4/'EEA exp. COICOP Drill down'!B4*100</f>
        <v>115.80752187163958</v>
      </c>
      <c r="O4" s="42">
        <f>'EEA exp. COICOP Drill down'!O4/'EEA exp. COICOP Drill down'!B4*100</f>
        <v>115.56671986561761</v>
      </c>
      <c r="P4" s="42">
        <f>'EEA exp. COICOP Drill down'!P4/'EEA exp. COICOP Drill down'!B4*100</f>
        <v>111.45134813288857</v>
      </c>
      <c r="Q4" s="42">
        <f>'EEA exp. COICOP Drill down'!Q4/'EEA exp. COICOP Drill down'!B4*100</f>
        <v>114.82482698001233</v>
      </c>
    </row>
    <row r="5" spans="1:17" ht="12.75">
      <c r="A5" s="48" t="s">
        <v>82</v>
      </c>
      <c r="B5" s="42">
        <f>'EEA exp. COICOP Drill down'!B5/'EEA exp. COICOP Drill down'!B5*100</f>
        <v>100</v>
      </c>
      <c r="C5" s="42">
        <f>'EEA exp. COICOP Drill down'!C5/'EEA exp. COICOP Drill down'!B5*100</f>
        <v>98.8913652355847</v>
      </c>
      <c r="D5" s="42">
        <f>'EEA exp. COICOP Drill down'!D5/'EEA exp. COICOP Drill down'!B5*100</f>
        <v>99.19851019005891</v>
      </c>
      <c r="E5" s="42">
        <f>'EEA exp. COICOP Drill down'!E5/'EEA exp. COICOP Drill down'!B5*100</f>
        <v>101.11618262837383</v>
      </c>
      <c r="F5" s="42">
        <f>'EEA exp. COICOP Drill down'!F5/'EEA exp. COICOP Drill down'!B5*100</f>
        <v>102.6234138119634</v>
      </c>
      <c r="G5" s="42">
        <f>'EEA exp. COICOP Drill down'!G5/'EEA exp. COICOP Drill down'!B5*100</f>
        <v>104.23122148981476</v>
      </c>
      <c r="H5" s="42">
        <f>'EEA exp. COICOP Drill down'!H5/'EEA exp. COICOP Drill down'!B5*100</f>
        <v>106.36726699007679</v>
      </c>
      <c r="I5" s="42">
        <f>'EEA exp. COICOP Drill down'!I5/'EEA exp. COICOP Drill down'!B5*100</f>
        <v>107.43104104919495</v>
      </c>
      <c r="J5" s="42">
        <f>'EEA exp. COICOP Drill down'!J5/'EEA exp. COICOP Drill down'!B5*100</f>
        <v>109.99022559664134</v>
      </c>
      <c r="K5" s="42">
        <f>'EEA exp. COICOP Drill down'!K5/'EEA exp. COICOP Drill down'!B5*100</f>
        <v>112.53376723626754</v>
      </c>
      <c r="L5" s="42">
        <f>'EEA exp. COICOP Drill down'!L5/'EEA exp. COICOP Drill down'!B5*100</f>
        <v>114.40193598687154</v>
      </c>
      <c r="M5" s="42">
        <f>'EEA exp. COICOP Drill down'!M5/'EEA exp. COICOP Drill down'!B5*100</f>
        <v>115.60419484207303</v>
      </c>
      <c r="N5" s="42">
        <f>'EEA exp. COICOP Drill down'!N5/'EEA exp. COICOP Drill down'!B5*100</f>
        <v>116.72097293092973</v>
      </c>
      <c r="O5" s="42">
        <f>'EEA exp. COICOP Drill down'!O5/'EEA exp. COICOP Drill down'!B5*100</f>
        <v>118.73884366563219</v>
      </c>
      <c r="P5" s="42">
        <f>'EEA exp. COICOP Drill down'!P5/'EEA exp. COICOP Drill down'!B5*100</f>
        <v>118.54109445797687</v>
      </c>
      <c r="Q5" s="42">
        <f>'EEA exp. COICOP Drill down'!Q5/'EEA exp. COICOP Drill down'!B5*100</f>
        <v>120.62104597140004</v>
      </c>
    </row>
    <row r="6" spans="1:17" ht="12.75">
      <c r="A6" s="48" t="s">
        <v>83</v>
      </c>
      <c r="B6" s="42">
        <f>'EEA exp. COICOP Drill down'!B6/'EEA exp. COICOP Drill down'!B6*100</f>
        <v>100</v>
      </c>
      <c r="C6" s="42">
        <f>'EEA exp. COICOP Drill down'!C6/'EEA exp. COICOP Drill down'!B6*100</f>
        <v>97.64035348651686</v>
      </c>
      <c r="D6" s="42">
        <f>'EEA exp. COICOP Drill down'!D6/'EEA exp. COICOP Drill down'!B6*100</f>
        <v>99.16744281042288</v>
      </c>
      <c r="E6" s="42">
        <f>'EEA exp. COICOP Drill down'!E6/'EEA exp. COICOP Drill down'!B6*100</f>
        <v>101.93048633351384</v>
      </c>
      <c r="F6" s="42">
        <f>'EEA exp. COICOP Drill down'!F6/'EEA exp. COICOP Drill down'!B6*100</f>
        <v>104.19965101073834</v>
      </c>
      <c r="G6" s="42">
        <f>'EEA exp. COICOP Drill down'!G6/'EEA exp. COICOP Drill down'!B6*100</f>
        <v>108.26929970787616</v>
      </c>
      <c r="H6" s="42">
        <f>'EEA exp. COICOP Drill down'!H6/'EEA exp. COICOP Drill down'!B6*100</f>
        <v>109.11338252629919</v>
      </c>
      <c r="I6" s="42">
        <f>'EEA exp. COICOP Drill down'!I6/'EEA exp. COICOP Drill down'!B6*100</f>
        <v>108.99917145418125</v>
      </c>
      <c r="J6" s="42">
        <f>'EEA exp. COICOP Drill down'!J6/'EEA exp. COICOP Drill down'!B6*100</f>
        <v>109.92528963086068</v>
      </c>
      <c r="K6" s="42">
        <f>'EEA exp. COICOP Drill down'!K6/'EEA exp. COICOP Drill down'!B6*100</f>
        <v>111.61950057303281</v>
      </c>
      <c r="L6" s="42">
        <f>'EEA exp. COICOP Drill down'!L6/'EEA exp. COICOP Drill down'!B6*100</f>
        <v>113.19966993762884</v>
      </c>
      <c r="M6" s="42">
        <f>'EEA exp. COICOP Drill down'!M6/'EEA exp. COICOP Drill down'!B6*100</f>
        <v>115.82728732178</v>
      </c>
      <c r="N6" s="42">
        <f>'EEA exp. COICOP Drill down'!N6/'EEA exp. COICOP Drill down'!B6*100</f>
        <v>117.57116016471478</v>
      </c>
      <c r="O6" s="42">
        <f>'EEA exp. COICOP Drill down'!O6/'EEA exp. COICOP Drill down'!B6*100</f>
        <v>115.32948185236064</v>
      </c>
      <c r="P6" s="42">
        <f>'EEA exp. COICOP Drill down'!P6/'EEA exp. COICOP Drill down'!B6*100</f>
        <v>109.1841182484321</v>
      </c>
      <c r="Q6" s="42">
        <f>'EEA exp. COICOP Drill down'!Q6/'EEA exp. COICOP Drill down'!B6*100</f>
        <v>111.20825031631918</v>
      </c>
    </row>
    <row r="7" spans="1:17" ht="12.75">
      <c r="A7" s="48" t="s">
        <v>68</v>
      </c>
      <c r="B7" s="42">
        <f>'EEA exp. COICOP Drill down'!B7/'EEA exp. COICOP Drill down'!B7*100</f>
        <v>100</v>
      </c>
      <c r="C7" s="42">
        <f>'EEA exp. COICOP Drill down'!C7/'EEA exp. COICOP Drill down'!B7*100</f>
        <v>99.39148530416071</v>
      </c>
      <c r="D7" s="42">
        <f>'EEA exp. COICOP Drill down'!D7/'EEA exp. COICOP Drill down'!B7*100</f>
        <v>102.58884507840787</v>
      </c>
      <c r="E7" s="42">
        <f>'EEA exp. COICOP Drill down'!E7/'EEA exp. COICOP Drill down'!B7*100</f>
        <v>104.84782300565672</v>
      </c>
      <c r="F7" s="42">
        <f>'EEA exp. COICOP Drill down'!F7/'EEA exp. COICOP Drill down'!B7*100</f>
        <v>108.48940817194325</v>
      </c>
      <c r="G7" s="42">
        <f>'EEA exp. COICOP Drill down'!G7/'EEA exp. COICOP Drill down'!B7*100</f>
        <v>111.99816597300074</v>
      </c>
      <c r="H7" s="42">
        <f>'EEA exp. COICOP Drill down'!H7/'EEA exp. COICOP Drill down'!B7*100</f>
        <v>116.52557114693265</v>
      </c>
      <c r="I7" s="42">
        <f>'EEA exp. COICOP Drill down'!I7/'EEA exp. COICOP Drill down'!B7*100</f>
        <v>120.8826201244733</v>
      </c>
      <c r="J7" s="42">
        <f>'EEA exp. COICOP Drill down'!J7/'EEA exp. COICOP Drill down'!B7*100</f>
        <v>124.5408489783997</v>
      </c>
      <c r="K7" s="42">
        <f>'EEA exp. COICOP Drill down'!K7/'EEA exp. COICOP Drill down'!B7*100</f>
        <v>129.4149797483904</v>
      </c>
      <c r="L7" s="42">
        <f>'EEA exp. COICOP Drill down'!L7/'EEA exp. COICOP Drill down'!B7*100</f>
        <v>131.1889820935397</v>
      </c>
      <c r="M7" s="42">
        <f>'EEA exp. COICOP Drill down'!M7/'EEA exp. COICOP Drill down'!B7*100</f>
        <v>131.9297872614584</v>
      </c>
      <c r="N7" s="42">
        <f>'EEA exp. COICOP Drill down'!N7/'EEA exp. COICOP Drill down'!B7*100</f>
        <v>137.0747269361441</v>
      </c>
      <c r="O7" s="42">
        <f>'EEA exp. COICOP Drill down'!O7/'EEA exp. COICOP Drill down'!B7*100</f>
        <v>141.81576189433085</v>
      </c>
      <c r="P7" s="42">
        <f>'EEA exp. COICOP Drill down'!P7/'EEA exp. COICOP Drill down'!B7*100</f>
        <v>142.81309460916324</v>
      </c>
      <c r="Q7" s="42">
        <f>'EEA exp. COICOP Drill down'!Q7/'EEA exp. COICOP Drill down'!B7*100</f>
        <v>146.97976127582993</v>
      </c>
    </row>
    <row r="8" spans="1:17" ht="12.75">
      <c r="A8" s="48" t="s">
        <v>69</v>
      </c>
      <c r="B8" s="42">
        <f>'EEA exp. COICOP Drill down'!B8/'EEA exp. COICOP Drill down'!B8*100</f>
        <v>100</v>
      </c>
      <c r="C8" s="42">
        <f>'EEA exp. COICOP Drill down'!C8/'EEA exp. COICOP Drill down'!B8*100</f>
        <v>101.74887719717614</v>
      </c>
      <c r="D8" s="42">
        <f>'EEA exp. COICOP Drill down'!D8/'EEA exp. COICOP Drill down'!B8*100</f>
        <v>103.7988797239337</v>
      </c>
      <c r="E8" s="42">
        <f>'EEA exp. COICOP Drill down'!E8/'EEA exp. COICOP Drill down'!B8*100</f>
        <v>107.94554289324705</v>
      </c>
      <c r="F8" s="42">
        <f>'EEA exp. COICOP Drill down'!F8/'EEA exp. COICOP Drill down'!B8*100</f>
        <v>111.37927272698104</v>
      </c>
      <c r="G8" s="42">
        <f>'EEA exp. COICOP Drill down'!G8/'EEA exp. COICOP Drill down'!B8*100</f>
        <v>112.13283471984144</v>
      </c>
      <c r="H8" s="42">
        <f>'EEA exp. COICOP Drill down'!H8/'EEA exp. COICOP Drill down'!B8*100</f>
        <v>112.99185207585836</v>
      </c>
      <c r="I8" s="42">
        <f>'EEA exp. COICOP Drill down'!I8/'EEA exp. COICOP Drill down'!B8*100</f>
        <v>113.70740575261145</v>
      </c>
      <c r="J8" s="42">
        <f>'EEA exp. COICOP Drill down'!J8/'EEA exp. COICOP Drill down'!B8*100</f>
        <v>114.18211531586743</v>
      </c>
      <c r="K8" s="42">
        <f>'EEA exp. COICOP Drill down'!K8/'EEA exp. COICOP Drill down'!B8*100</f>
        <v>116.97448990914634</v>
      </c>
      <c r="L8" s="42">
        <f>'EEA exp. COICOP Drill down'!L8/'EEA exp. COICOP Drill down'!B8*100</f>
        <v>118.76797975171465</v>
      </c>
      <c r="M8" s="42">
        <f>'EEA exp. COICOP Drill down'!M8/'EEA exp. COICOP Drill down'!B8*100</f>
        <v>120.57331460591543</v>
      </c>
      <c r="N8" s="42">
        <f>'EEA exp. COICOP Drill down'!N8/'EEA exp. COICOP Drill down'!B8*100</f>
        <v>121.51333526382962</v>
      </c>
      <c r="O8" s="42">
        <f>'EEA exp. COICOP Drill down'!O8/'EEA exp. COICOP Drill down'!B8*100</f>
        <v>118.00957814913538</v>
      </c>
      <c r="P8" s="42">
        <f>'EEA exp. COICOP Drill down'!P8/'EEA exp. COICOP Drill down'!B8*100</f>
        <v>115.1170423513979</v>
      </c>
      <c r="Q8" s="42">
        <f>'EEA exp. COICOP Drill down'!Q8/'EEA exp. COICOP Drill down'!B8*100</f>
        <v>115.94596589117938</v>
      </c>
    </row>
    <row r="9" spans="1:17" ht="12.75">
      <c r="A9" s="48" t="s">
        <v>70</v>
      </c>
      <c r="B9" s="42">
        <f>'EEA exp. COICOP Drill down'!B9/'EEA exp. COICOP Drill down'!B9*100</f>
        <v>100</v>
      </c>
      <c r="C9" s="42">
        <f>'EEA exp. COICOP Drill down'!C9/'EEA exp. COICOP Drill down'!B9*100</f>
        <v>104.8036971319269</v>
      </c>
      <c r="D9" s="42">
        <f>'EEA exp. COICOP Drill down'!D9/'EEA exp. COICOP Drill down'!B9*100</f>
        <v>116.71183353494644</v>
      </c>
      <c r="E9" s="42">
        <f>'EEA exp. COICOP Drill down'!E9/'EEA exp. COICOP Drill down'!B9*100</f>
        <v>132.2647839602716</v>
      </c>
      <c r="F9" s="42">
        <f>'EEA exp. COICOP Drill down'!F9/'EEA exp. COICOP Drill down'!B9*100</f>
        <v>155.92562553113746</v>
      </c>
      <c r="G9" s="42">
        <f>'EEA exp. COICOP Drill down'!G9/'EEA exp. COICOP Drill down'!B9*100</f>
        <v>184.06726034109056</v>
      </c>
      <c r="H9" s="42">
        <f>'EEA exp. COICOP Drill down'!H9/'EEA exp. COICOP Drill down'!B9*100</f>
        <v>208.43383999579243</v>
      </c>
      <c r="I9" s="42">
        <f>'EEA exp. COICOP Drill down'!I9/'EEA exp. COICOP Drill down'!B9*100</f>
        <v>219.4648902569667</v>
      </c>
      <c r="J9" s="42">
        <f>'EEA exp. COICOP Drill down'!J9/'EEA exp. COICOP Drill down'!B9*100</f>
        <v>230.5212690275236</v>
      </c>
      <c r="K9" s="42">
        <f>'EEA exp. COICOP Drill down'!K9/'EEA exp. COICOP Drill down'!B9*100</f>
        <v>245.03215198212885</v>
      </c>
      <c r="L9" s="42">
        <f>'EEA exp. COICOP Drill down'!L9/'EEA exp. COICOP Drill down'!B9*100</f>
        <v>258.1610394930976</v>
      </c>
      <c r="M9" s="42">
        <f>'EEA exp. COICOP Drill down'!M9/'EEA exp. COICOP Drill down'!B9*100</f>
        <v>268.3799165681669</v>
      </c>
      <c r="N9" s="42">
        <f>'EEA exp. COICOP Drill down'!N9/'EEA exp. COICOP Drill down'!B9*100</f>
        <v>280.060373201053</v>
      </c>
      <c r="O9" s="42">
        <f>'EEA exp. COICOP Drill down'!O9/'EEA exp. COICOP Drill down'!B9*100</f>
        <v>284.79569719836235</v>
      </c>
      <c r="P9" s="42">
        <f>'EEA exp. COICOP Drill down'!P9/'EEA exp. COICOP Drill down'!B9*100</f>
        <v>282.7998660218738</v>
      </c>
      <c r="Q9" s="42">
        <f>'EEA exp. COICOP Drill down'!Q9/'EEA exp. COICOP Drill down'!B9*100</f>
        <v>292.0486473468732</v>
      </c>
    </row>
    <row r="10" spans="1:17" ht="12.75">
      <c r="A10" s="48" t="s">
        <v>71</v>
      </c>
      <c r="B10" s="42">
        <f>'EEA exp. COICOP Drill down'!B10/'EEA exp. COICOP Drill down'!B10*100</f>
        <v>100</v>
      </c>
      <c r="C10" s="42">
        <f>'EEA exp. COICOP Drill down'!C10/'EEA exp. COICOP Drill down'!B10*100</f>
        <v>100.89987247215886</v>
      </c>
      <c r="D10" s="42">
        <f>'EEA exp. COICOP Drill down'!D10/'EEA exp. COICOP Drill down'!B10*100</f>
        <v>103.57544269579091</v>
      </c>
      <c r="E10" s="42">
        <f>'EEA exp. COICOP Drill down'!E10/'EEA exp. COICOP Drill down'!B10*100</f>
        <v>109.54232385945559</v>
      </c>
      <c r="F10" s="42">
        <f>'EEA exp. COICOP Drill down'!F10/'EEA exp. COICOP Drill down'!B10*100</f>
        <v>116.73289169094055</v>
      </c>
      <c r="G10" s="42">
        <f>'EEA exp. COICOP Drill down'!G10/'EEA exp. COICOP Drill down'!B10*100</f>
        <v>124.2882362366966</v>
      </c>
      <c r="H10" s="42">
        <f>'EEA exp. COICOP Drill down'!H10/'EEA exp. COICOP Drill down'!B10*100</f>
        <v>126.67034841685125</v>
      </c>
      <c r="I10" s="42">
        <f>'EEA exp. COICOP Drill down'!I10/'EEA exp. COICOP Drill down'!B10*100</f>
        <v>128.31202649945794</v>
      </c>
      <c r="J10" s="42">
        <f>'EEA exp. COICOP Drill down'!J10/'EEA exp. COICOP Drill down'!B10*100</f>
        <v>130.95502329171785</v>
      </c>
      <c r="K10" s="42">
        <f>'EEA exp. COICOP Drill down'!K10/'EEA exp. COICOP Drill down'!B10*100</f>
        <v>137.08842897997616</v>
      </c>
      <c r="L10" s="42">
        <f>'EEA exp. COICOP Drill down'!L10/'EEA exp. COICOP Drill down'!B10*100</f>
        <v>140.27095608850004</v>
      </c>
      <c r="M10" s="42">
        <f>'EEA exp. COICOP Drill down'!M10/'EEA exp. COICOP Drill down'!B10*100</f>
        <v>145.2031907790445</v>
      </c>
      <c r="N10" s="42">
        <f>'EEA exp. COICOP Drill down'!N10/'EEA exp. COICOP Drill down'!B10*100</f>
        <v>151.4079837137415</v>
      </c>
      <c r="O10" s="42">
        <f>'EEA exp. COICOP Drill down'!O10/'EEA exp. COICOP Drill down'!B10*100</f>
        <v>152.74008847629716</v>
      </c>
      <c r="P10" s="42">
        <f>'EEA exp. COICOP Drill down'!P10/'EEA exp. COICOP Drill down'!B10*100</f>
        <v>148.8833256261928</v>
      </c>
      <c r="Q10" s="42">
        <f>'EEA exp. COICOP Drill down'!Q10/'EEA exp. COICOP Drill down'!B10*100</f>
        <v>152.25166987410196</v>
      </c>
    </row>
    <row r="11" spans="1:17" ht="12.75">
      <c r="A11" s="48" t="s">
        <v>72</v>
      </c>
      <c r="B11" s="42">
        <f>'EEA exp. COICOP Drill down'!B11/'EEA exp. COICOP Drill down'!B11*100</f>
        <v>100</v>
      </c>
      <c r="C11" s="42">
        <f>'EEA exp. COICOP Drill down'!C11/'EEA exp. COICOP Drill down'!B11*100</f>
        <v>97.16330573672019</v>
      </c>
      <c r="D11" s="42">
        <f>'EEA exp. COICOP Drill down'!D11/'EEA exp. COICOP Drill down'!B11*100</f>
        <v>102.49674962115667</v>
      </c>
      <c r="E11" s="42">
        <f>'EEA exp. COICOP Drill down'!E11/'EEA exp. COICOP Drill down'!B11*100</f>
        <v>102.49957220251315</v>
      </c>
      <c r="F11" s="42">
        <f>'EEA exp. COICOP Drill down'!F11/'EEA exp. COICOP Drill down'!B11*100</f>
        <v>104.8024457667454</v>
      </c>
      <c r="G11" s="42">
        <f>'EEA exp. COICOP Drill down'!G11/'EEA exp. COICOP Drill down'!B11*100</f>
        <v>107.09438182822122</v>
      </c>
      <c r="H11" s="42">
        <f>'EEA exp. COICOP Drill down'!H11/'EEA exp. COICOP Drill down'!B11*100</f>
        <v>107.75380739763291</v>
      </c>
      <c r="I11" s="42">
        <f>'EEA exp. COICOP Drill down'!I11/'EEA exp. COICOP Drill down'!B11*100</f>
        <v>110.69652487311615</v>
      </c>
      <c r="J11" s="42">
        <f>'EEA exp. COICOP Drill down'!J11/'EEA exp. COICOP Drill down'!B11*100</f>
        <v>113.12676742106034</v>
      </c>
      <c r="K11" s="42">
        <f>'EEA exp. COICOP Drill down'!K11/'EEA exp. COICOP Drill down'!B11*100</f>
        <v>114.6379069147951</v>
      </c>
      <c r="L11" s="42">
        <f>'EEA exp. COICOP Drill down'!L11/'EEA exp. COICOP Drill down'!B11*100</f>
        <v>116.78306874573306</v>
      </c>
      <c r="M11" s="42">
        <f>'EEA exp. COICOP Drill down'!M11/'EEA exp. COICOP Drill down'!B11*100</f>
        <v>119.19284757884266</v>
      </c>
      <c r="N11" s="42">
        <f>'EEA exp. COICOP Drill down'!N11/'EEA exp. COICOP Drill down'!B11*100</f>
        <v>121.56434515230474</v>
      </c>
      <c r="O11" s="42">
        <f>'EEA exp. COICOP Drill down'!O11/'EEA exp. COICOP Drill down'!B11*100</f>
        <v>122.46439578235784</v>
      </c>
      <c r="P11" s="42">
        <f>'EEA exp. COICOP Drill down'!P11/'EEA exp. COICOP Drill down'!B11*100</f>
        <v>123.6618759228518</v>
      </c>
      <c r="Q11" s="42">
        <f>'EEA exp. COICOP Drill down'!Q11/'EEA exp. COICOP Drill down'!B11*100</f>
        <v>124.49594871369676</v>
      </c>
    </row>
    <row r="12" spans="1:17" ht="12.75">
      <c r="A12" s="48" t="s">
        <v>73</v>
      </c>
      <c r="B12" s="42">
        <f>'EEA exp. COICOP Drill down'!B12/'EEA exp. COICOP Drill down'!B12*100</f>
        <v>100</v>
      </c>
      <c r="C12" s="42">
        <f>'EEA exp. COICOP Drill down'!C12/'EEA exp. COICOP Drill down'!B12*100</f>
        <v>98.22502627378769</v>
      </c>
      <c r="D12" s="42">
        <f>'EEA exp. COICOP Drill down'!D12/'EEA exp. COICOP Drill down'!B12*100</f>
        <v>98.5916768809106</v>
      </c>
      <c r="E12" s="42">
        <f>'EEA exp. COICOP Drill down'!E12/'EEA exp. COICOP Drill down'!B12*100</f>
        <v>101.84591896530577</v>
      </c>
      <c r="F12" s="42">
        <f>'EEA exp. COICOP Drill down'!F12/'EEA exp. COICOP Drill down'!B12*100</f>
        <v>103.78669211610007</v>
      </c>
      <c r="G12" s="42">
        <f>'EEA exp. COICOP Drill down'!G12/'EEA exp. COICOP Drill down'!B12*100</f>
        <v>108.20317353686468</v>
      </c>
      <c r="H12" s="42">
        <f>'EEA exp. COICOP Drill down'!H12/'EEA exp. COICOP Drill down'!B12*100</f>
        <v>109.73857681445453</v>
      </c>
      <c r="I12" s="42">
        <f>'EEA exp. COICOP Drill down'!I12/'EEA exp. COICOP Drill down'!B12*100</f>
        <v>109.78707610219641</v>
      </c>
      <c r="J12" s="42">
        <f>'EEA exp. COICOP Drill down'!J12/'EEA exp. COICOP Drill down'!B12*100</f>
        <v>110.34952755280611</v>
      </c>
      <c r="K12" s="42">
        <f>'EEA exp. COICOP Drill down'!K12/'EEA exp. COICOP Drill down'!B12*100</f>
        <v>111.97503529225028</v>
      </c>
      <c r="L12" s="42">
        <f>'EEA exp. COICOP Drill down'!L12/'EEA exp. COICOP Drill down'!B12*100</f>
        <v>113.64912248354833</v>
      </c>
      <c r="M12" s="42">
        <f>'EEA exp. COICOP Drill down'!M12/'EEA exp. COICOP Drill down'!B12*100</f>
        <v>115.67855714218149</v>
      </c>
      <c r="N12" s="42">
        <f>'EEA exp. COICOP Drill down'!N12/'EEA exp. COICOP Drill down'!B12*100</f>
        <v>117.57768503680734</v>
      </c>
      <c r="O12" s="42">
        <f>'EEA exp. COICOP Drill down'!O12/'EEA exp. COICOP Drill down'!B12*100</f>
        <v>115.95436176941433</v>
      </c>
      <c r="P12" s="42">
        <f>'EEA exp. COICOP Drill down'!P12/'EEA exp. COICOP Drill down'!B12*100</f>
        <v>109.33765604946446</v>
      </c>
      <c r="Q12" s="42">
        <f>'EEA exp. COICOP Drill down'!Q12/'EEA exp. COICOP Drill down'!B12*100</f>
        <v>110.44614534875797</v>
      </c>
    </row>
    <row r="13" spans="1:17" ht="12.75">
      <c r="A13" s="48" t="s">
        <v>74</v>
      </c>
      <c r="B13" s="42">
        <f>'EEA exp. COICOP Drill down'!B13/'EEA exp. COICOP Drill down'!B13*100</f>
        <v>100</v>
      </c>
      <c r="C13" s="42">
        <f>'EEA exp. COICOP Drill down'!C13/'EEA exp. COICOP Drill down'!B13*100</f>
        <v>101.27810880191336</v>
      </c>
      <c r="D13" s="42">
        <f>'EEA exp. COICOP Drill down'!D13/'EEA exp. COICOP Drill down'!B13*100</f>
        <v>104.21443916943163</v>
      </c>
      <c r="E13" s="42">
        <f>'EEA exp. COICOP Drill down'!E13/'EEA exp. COICOP Drill down'!B13*100</f>
        <v>108.80100237506973</v>
      </c>
      <c r="F13" s="42">
        <f>'EEA exp. COICOP Drill down'!F13/'EEA exp. COICOP Drill down'!B13*100</f>
        <v>114.59062239019575</v>
      </c>
      <c r="G13" s="42">
        <f>'EEA exp. COICOP Drill down'!G13/'EEA exp. COICOP Drill down'!B13*100</f>
        <v>120.13154070493167</v>
      </c>
      <c r="H13" s="42">
        <f>'EEA exp. COICOP Drill down'!H13/'EEA exp. COICOP Drill down'!B13*100</f>
        <v>121.74985367138966</v>
      </c>
      <c r="I13" s="42">
        <f>'EEA exp. COICOP Drill down'!I13/'EEA exp. COICOP Drill down'!B13*100</f>
        <v>123.53095447949501</v>
      </c>
      <c r="J13" s="42">
        <f>'EEA exp. COICOP Drill down'!J13/'EEA exp. COICOP Drill down'!B13*100</f>
        <v>124.18158027190758</v>
      </c>
      <c r="K13" s="42">
        <f>'EEA exp. COICOP Drill down'!K13/'EEA exp. COICOP Drill down'!B13*100</f>
        <v>126.68191182161732</v>
      </c>
      <c r="L13" s="42">
        <f>'EEA exp. COICOP Drill down'!L13/'EEA exp. COICOP Drill down'!B13*100</f>
        <v>130.95635404288302</v>
      </c>
      <c r="M13" s="42">
        <f>'EEA exp. COICOP Drill down'!M13/'EEA exp. COICOP Drill down'!B13*100</f>
        <v>134.78362023551682</v>
      </c>
      <c r="N13" s="42">
        <f>'EEA exp. COICOP Drill down'!N13/'EEA exp. COICOP Drill down'!B13*100</f>
        <v>138.06486741603035</v>
      </c>
      <c r="O13" s="42">
        <f>'EEA exp. COICOP Drill down'!O13/'EEA exp. COICOP Drill down'!B13*100</f>
        <v>136.31547624991614</v>
      </c>
      <c r="P13" s="42">
        <f>'EEA exp. COICOP Drill down'!P13/'EEA exp. COICOP Drill down'!B13*100</f>
        <v>132.36100358739412</v>
      </c>
      <c r="Q13" s="42">
        <f>'EEA exp. COICOP Drill down'!Q13/'EEA exp. COICOP Drill down'!B13*100</f>
        <v>135.9366423833878</v>
      </c>
    </row>
    <row r="14" spans="1:17" ht="12.75">
      <c r="A14" s="49" t="s">
        <v>75</v>
      </c>
      <c r="B14" s="42">
        <f>'EEA exp. COICOP Drill down'!B14/'EEA exp. COICOP Drill down'!B14*100</f>
        <v>100</v>
      </c>
      <c r="C14" s="42">
        <f>'EEA exp. COICOP Drill down'!C14/'EEA exp. COICOP Drill down'!B14*100</f>
        <v>98.63141634287757</v>
      </c>
      <c r="D14" s="42">
        <f>'EEA exp. COICOP Drill down'!D14/'EEA exp. COICOP Drill down'!B14*100</f>
        <v>99.8239851384127</v>
      </c>
      <c r="E14" s="42">
        <f>'EEA exp. COICOP Drill down'!E14/'EEA exp. COICOP Drill down'!B14*100</f>
        <v>102.70214019823005</v>
      </c>
      <c r="F14" s="42">
        <f>'EEA exp. COICOP Drill down'!F14/'EEA exp. COICOP Drill down'!B14*100</f>
        <v>105.85270856273709</v>
      </c>
      <c r="G14" s="42">
        <f>'EEA exp. COICOP Drill down'!G14/'EEA exp. COICOP Drill down'!B14*100</f>
        <v>109.28750287455686</v>
      </c>
      <c r="H14" s="42">
        <f>'EEA exp. COICOP Drill down'!H14/'EEA exp. COICOP Drill down'!B14*100</f>
        <v>111.06541730133046</v>
      </c>
      <c r="I14" s="42">
        <f>'EEA exp. COICOP Drill down'!I14/'EEA exp. COICOP Drill down'!B14*100</f>
        <v>112.18505618185446</v>
      </c>
      <c r="J14" s="42">
        <f>'EEA exp. COICOP Drill down'!J14/'EEA exp. COICOP Drill down'!B14*100</f>
        <v>113.63400400710928</v>
      </c>
      <c r="K14" s="42">
        <f>'EEA exp. COICOP Drill down'!K14/'EEA exp. COICOP Drill down'!B14*100</f>
        <v>116.21819976155254</v>
      </c>
      <c r="L14" s="42">
        <f>'EEA exp. COICOP Drill down'!L14/'EEA exp. COICOP Drill down'!B14*100</f>
        <v>118.32854566351243</v>
      </c>
      <c r="M14" s="42">
        <f>'EEA exp. COICOP Drill down'!M14/'EEA exp. COICOP Drill down'!B14*100</f>
        <v>120.36807336753775</v>
      </c>
      <c r="N14" s="42">
        <f>'EEA exp. COICOP Drill down'!N14/'EEA exp. COICOP Drill down'!B14*100</f>
        <v>122.41246234517462</v>
      </c>
      <c r="O14" s="42">
        <f>'EEA exp. COICOP Drill down'!O14/'EEA exp. COICOP Drill down'!B14*100</f>
        <v>122.08290294935706</v>
      </c>
      <c r="P14" s="42">
        <f>'EEA exp. COICOP Drill down'!P14/'EEA exp. COICOP Drill down'!B14*100</f>
        <v>119.31038239214267</v>
      </c>
      <c r="Q14" s="42">
        <f>'EEA exp. COICOP Drill down'!Q14/'EEA exp. COICOP Drill down'!B14*100</f>
        <v>121.3586236318186</v>
      </c>
    </row>
    <row r="15" ht="12.75">
      <c r="A15" s="34"/>
    </row>
    <row r="16" ht="12.75">
      <c r="A16" s="34"/>
    </row>
    <row r="17" ht="12.75">
      <c r="A17" s="34"/>
    </row>
    <row r="18" ht="12.75">
      <c r="A18" s="34"/>
    </row>
    <row r="19" ht="12.75">
      <c r="A19" s="34"/>
    </row>
    <row r="20" ht="12.75">
      <c r="A20" s="34"/>
    </row>
    <row r="21" ht="12.75">
      <c r="A21" s="34"/>
    </row>
    <row r="22" ht="12.75">
      <c r="A22" s="34"/>
    </row>
    <row r="23" ht="12.75">
      <c r="A23" s="34"/>
    </row>
    <row r="24" ht="12.75">
      <c r="A24" s="34"/>
    </row>
    <row r="25" ht="12.75">
      <c r="A25" s="34"/>
    </row>
    <row r="26" ht="12.75">
      <c r="A26" s="34"/>
    </row>
    <row r="27" ht="12.75">
      <c r="A27" s="34"/>
    </row>
    <row r="28" ht="12.75">
      <c r="A28" s="34"/>
    </row>
    <row r="29" ht="12.75">
      <c r="A29" s="34"/>
    </row>
    <row r="30" ht="12.75">
      <c r="A30" s="34"/>
    </row>
    <row r="31" ht="12.75">
      <c r="A31" s="34"/>
    </row>
    <row r="32" ht="12.75">
      <c r="A32" s="34"/>
    </row>
    <row r="33" ht="12.75">
      <c r="A33" s="34"/>
    </row>
    <row r="34" ht="12.75">
      <c r="A34" s="34"/>
    </row>
    <row r="35" ht="12.75">
      <c r="A35" s="34"/>
    </row>
    <row r="36" ht="12.75">
      <c r="A36" s="34"/>
    </row>
    <row r="37" ht="12.75">
      <c r="A37" s="34"/>
    </row>
    <row r="38" ht="12.75">
      <c r="A38" s="34"/>
    </row>
    <row r="39" ht="12.75">
      <c r="A39" s="34"/>
    </row>
    <row r="40" ht="12.75">
      <c r="A40" s="34"/>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6"/>
  <sheetViews>
    <sheetView zoomScalePageLayoutView="0" workbookViewId="0" topLeftCell="A1">
      <selection activeCell="C31" sqref="C31"/>
    </sheetView>
  </sheetViews>
  <sheetFormatPr defaultColWidth="9.140625" defaultRowHeight="12.75"/>
  <cols>
    <col min="1" max="1" width="60.57421875" style="0" bestFit="1" customWidth="1"/>
    <col min="2" max="17" width="36.7109375" style="0" customWidth="1"/>
  </cols>
  <sheetData>
    <row r="1" spans="2:17" ht="26.25" customHeight="1">
      <c r="B1">
        <v>1995</v>
      </c>
      <c r="C1">
        <v>1996</v>
      </c>
      <c r="D1">
        <v>1997</v>
      </c>
      <c r="E1">
        <v>1998</v>
      </c>
      <c r="F1">
        <v>1999</v>
      </c>
      <c r="G1">
        <v>2000</v>
      </c>
      <c r="H1">
        <v>2001</v>
      </c>
      <c r="I1">
        <v>2002</v>
      </c>
      <c r="J1">
        <v>2003</v>
      </c>
      <c r="K1">
        <v>2004</v>
      </c>
      <c r="L1">
        <v>2005</v>
      </c>
      <c r="M1">
        <v>2006</v>
      </c>
      <c r="N1">
        <v>2007</v>
      </c>
      <c r="O1">
        <v>2008</v>
      </c>
      <c r="P1">
        <v>2009</v>
      </c>
      <c r="Q1">
        <v>2010</v>
      </c>
    </row>
    <row r="2" spans="1:17" ht="12.75">
      <c r="A2" s="44" t="s">
        <v>104</v>
      </c>
      <c r="B2" s="31"/>
      <c r="C2" s="31"/>
      <c r="D2" s="31"/>
      <c r="E2" s="31"/>
      <c r="F2" s="31"/>
      <c r="G2" s="31"/>
      <c r="H2" s="31"/>
      <c r="I2" s="31"/>
      <c r="J2" s="31"/>
      <c r="K2" s="31"/>
      <c r="L2" s="31"/>
      <c r="M2" s="31"/>
      <c r="N2" s="31"/>
      <c r="O2" s="31"/>
      <c r="P2" s="31"/>
      <c r="Q2" s="31"/>
    </row>
    <row r="3" spans="1:17" ht="18.75" customHeight="1">
      <c r="A3" s="45" t="s">
        <v>85</v>
      </c>
      <c r="B3" s="47" t="s">
        <v>105</v>
      </c>
      <c r="C3" s="47" t="s">
        <v>105</v>
      </c>
      <c r="D3" s="47" t="s">
        <v>105</v>
      </c>
      <c r="E3" s="47" t="s">
        <v>105</v>
      </c>
      <c r="F3" s="47" t="s">
        <v>105</v>
      </c>
      <c r="G3" s="47" t="s">
        <v>105</v>
      </c>
      <c r="H3" s="47" t="s">
        <v>105</v>
      </c>
      <c r="I3" s="47" t="s">
        <v>105</v>
      </c>
      <c r="J3" s="47" t="s">
        <v>105</v>
      </c>
      <c r="K3" s="47" t="s">
        <v>105</v>
      </c>
      <c r="L3" s="47" t="s">
        <v>105</v>
      </c>
      <c r="M3" s="47" t="s">
        <v>105</v>
      </c>
      <c r="N3" s="47" t="s">
        <v>105</v>
      </c>
      <c r="O3" s="47" t="s">
        <v>105</v>
      </c>
      <c r="P3" s="47" t="s">
        <v>105</v>
      </c>
      <c r="Q3" s="47" t="s">
        <v>105</v>
      </c>
    </row>
    <row r="4" ht="12.75">
      <c r="A4" s="45" t="s">
        <v>86</v>
      </c>
    </row>
    <row r="5" spans="1:17" s="1" customFormat="1" ht="12.75">
      <c r="A5" s="45" t="s">
        <v>84</v>
      </c>
      <c r="B5" s="46" t="s">
        <v>96</v>
      </c>
      <c r="C5" s="46"/>
      <c r="D5" s="46"/>
      <c r="E5" s="46"/>
      <c r="F5" s="46"/>
      <c r="G5" s="46"/>
      <c r="H5" s="46"/>
      <c r="I5" s="46"/>
      <c r="J5" s="46"/>
      <c r="K5" s="46"/>
      <c r="L5" s="46"/>
      <c r="M5" s="46"/>
      <c r="N5" s="46"/>
      <c r="O5" s="46"/>
      <c r="P5" s="46"/>
      <c r="Q5" s="46"/>
    </row>
    <row r="7" spans="2:17" ht="12.75">
      <c r="B7">
        <v>1995</v>
      </c>
      <c r="C7">
        <v>1996</v>
      </c>
      <c r="D7">
        <v>1997</v>
      </c>
      <c r="E7">
        <v>1998</v>
      </c>
      <c r="F7">
        <v>1999</v>
      </c>
      <c r="G7">
        <v>2000</v>
      </c>
      <c r="H7">
        <v>2001</v>
      </c>
      <c r="I7">
        <v>2002</v>
      </c>
      <c r="J7">
        <v>2003</v>
      </c>
      <c r="K7">
        <v>2004</v>
      </c>
      <c r="L7">
        <v>2005</v>
      </c>
      <c r="M7">
        <v>2006</v>
      </c>
      <c r="N7">
        <v>2007</v>
      </c>
      <c r="O7">
        <v>2008</v>
      </c>
      <c r="P7">
        <v>2009</v>
      </c>
      <c r="Q7">
        <v>2010</v>
      </c>
    </row>
    <row r="8" spans="1:17" ht="12.75">
      <c r="A8" s="44" t="s">
        <v>106</v>
      </c>
      <c r="B8" s="31"/>
      <c r="C8" s="31"/>
      <c r="D8" s="31"/>
      <c r="E8" s="31"/>
      <c r="F8" s="31"/>
      <c r="G8" s="31"/>
      <c r="H8" s="31"/>
      <c r="I8" s="31"/>
      <c r="J8" s="31"/>
      <c r="K8" s="31"/>
      <c r="L8" s="31"/>
      <c r="M8" s="31"/>
      <c r="N8" s="31"/>
      <c r="O8" s="31"/>
      <c r="P8" s="31"/>
      <c r="Q8" s="31"/>
    </row>
    <row r="9" spans="1:17" ht="12.75">
      <c r="A9" s="45" t="s">
        <v>85</v>
      </c>
      <c r="B9" s="47" t="s">
        <v>105</v>
      </c>
      <c r="C9" s="47" t="s">
        <v>105</v>
      </c>
      <c r="D9" s="47" t="s">
        <v>105</v>
      </c>
      <c r="E9" s="47" t="s">
        <v>105</v>
      </c>
      <c r="F9" s="47" t="s">
        <v>105</v>
      </c>
      <c r="G9" s="47" t="s">
        <v>105</v>
      </c>
      <c r="H9" s="47" t="s">
        <v>105</v>
      </c>
      <c r="I9" s="47" t="s">
        <v>105</v>
      </c>
      <c r="J9" s="47" t="s">
        <v>105</v>
      </c>
      <c r="K9" s="47" t="s">
        <v>105</v>
      </c>
      <c r="L9" s="47" t="s">
        <v>105</v>
      </c>
      <c r="M9" s="47" t="s">
        <v>105</v>
      </c>
      <c r="N9" s="47" t="s">
        <v>105</v>
      </c>
      <c r="O9" s="47" t="s">
        <v>105</v>
      </c>
      <c r="P9" s="47" t="s">
        <v>105</v>
      </c>
      <c r="Q9" s="47" t="s">
        <v>105</v>
      </c>
    </row>
    <row r="10" ht="12.75">
      <c r="A10" s="45" t="s">
        <v>86</v>
      </c>
    </row>
    <row r="11" spans="1:17" ht="12.75">
      <c r="A11" s="45" t="s">
        <v>84</v>
      </c>
      <c r="B11" s="46" t="s">
        <v>96</v>
      </c>
      <c r="C11" s="46"/>
      <c r="D11" s="46"/>
      <c r="E11" s="46"/>
      <c r="F11" s="46"/>
      <c r="G11" s="46"/>
      <c r="H11" s="46"/>
      <c r="I11" s="46"/>
      <c r="J11" s="46"/>
      <c r="K11" s="46"/>
      <c r="L11" s="46"/>
      <c r="M11" s="46"/>
      <c r="N11" s="46"/>
      <c r="O11" s="46"/>
      <c r="P11" s="46"/>
      <c r="Q11" s="46"/>
    </row>
    <row r="13" spans="2:17" ht="12.75">
      <c r="B13">
        <v>1995</v>
      </c>
      <c r="C13">
        <v>1996</v>
      </c>
      <c r="D13">
        <v>1997</v>
      </c>
      <c r="E13">
        <v>1998</v>
      </c>
      <c r="F13">
        <v>1999</v>
      </c>
      <c r="G13">
        <v>2000</v>
      </c>
      <c r="H13">
        <v>2001</v>
      </c>
      <c r="I13">
        <v>2002</v>
      </c>
      <c r="J13">
        <v>2003</v>
      </c>
      <c r="K13">
        <v>2004</v>
      </c>
      <c r="L13">
        <v>2005</v>
      </c>
      <c r="M13">
        <v>2006</v>
      </c>
      <c r="N13">
        <v>2007</v>
      </c>
      <c r="O13">
        <v>2008</v>
      </c>
      <c r="P13">
        <v>2009</v>
      </c>
      <c r="Q13">
        <v>2010</v>
      </c>
    </row>
    <row r="14" spans="1:17" ht="12.75">
      <c r="A14" s="44" t="s">
        <v>107</v>
      </c>
      <c r="B14" s="31"/>
      <c r="C14" s="31"/>
      <c r="D14" s="31"/>
      <c r="E14" s="31"/>
      <c r="F14" s="31"/>
      <c r="G14" s="31"/>
      <c r="H14" s="31"/>
      <c r="I14" s="31"/>
      <c r="J14" s="31"/>
      <c r="K14" s="31"/>
      <c r="L14" s="31"/>
      <c r="M14" s="31"/>
      <c r="N14" s="31"/>
      <c r="O14" s="31"/>
      <c r="P14" s="31"/>
      <c r="Q14" s="31"/>
    </row>
    <row r="15" spans="1:17" ht="12.75">
      <c r="A15" s="45" t="s">
        <v>85</v>
      </c>
      <c r="B15" s="47" t="s">
        <v>105</v>
      </c>
      <c r="C15" s="47" t="s">
        <v>105</v>
      </c>
      <c r="D15" s="47" t="s">
        <v>105</v>
      </c>
      <c r="E15" s="47" t="s">
        <v>105</v>
      </c>
      <c r="F15" s="47" t="s">
        <v>105</v>
      </c>
      <c r="G15" s="47" t="s">
        <v>105</v>
      </c>
      <c r="H15" s="47" t="s">
        <v>105</v>
      </c>
      <c r="I15" s="47" t="s">
        <v>105</v>
      </c>
      <c r="J15" s="47" t="s">
        <v>105</v>
      </c>
      <c r="K15" s="47" t="s">
        <v>105</v>
      </c>
      <c r="L15" s="47" t="s">
        <v>105</v>
      </c>
      <c r="M15" s="47" t="s">
        <v>105</v>
      </c>
      <c r="N15" s="47" t="s">
        <v>105</v>
      </c>
      <c r="O15" s="47" t="s">
        <v>105</v>
      </c>
      <c r="P15" s="47" t="s">
        <v>105</v>
      </c>
      <c r="Q15" s="47" t="s">
        <v>105</v>
      </c>
    </row>
    <row r="16" ht="12.75">
      <c r="A16" s="45" t="s">
        <v>86</v>
      </c>
    </row>
    <row r="17" spans="1:17" ht="12.75">
      <c r="A17" s="45" t="s">
        <v>84</v>
      </c>
      <c r="B17" s="46" t="s">
        <v>96</v>
      </c>
      <c r="C17" s="46"/>
      <c r="D17" s="46"/>
      <c r="E17" s="46"/>
      <c r="F17" s="46"/>
      <c r="G17" s="46"/>
      <c r="H17" s="46"/>
      <c r="I17" s="46"/>
      <c r="J17" s="46"/>
      <c r="K17" s="46"/>
      <c r="L17" s="46"/>
      <c r="M17" s="46"/>
      <c r="N17" s="46"/>
      <c r="O17" s="46"/>
      <c r="P17" s="46"/>
      <c r="Q17" s="46"/>
    </row>
    <row r="19" spans="2:17" ht="12.75">
      <c r="B19">
        <v>1995</v>
      </c>
      <c r="C19">
        <v>1996</v>
      </c>
      <c r="D19">
        <v>1997</v>
      </c>
      <c r="E19">
        <v>1998</v>
      </c>
      <c r="F19">
        <v>1999</v>
      </c>
      <c r="G19">
        <v>2000</v>
      </c>
      <c r="H19">
        <v>2001</v>
      </c>
      <c r="I19">
        <v>2002</v>
      </c>
      <c r="J19">
        <v>2003</v>
      </c>
      <c r="K19">
        <v>2004</v>
      </c>
      <c r="L19">
        <v>2005</v>
      </c>
      <c r="M19">
        <v>2006</v>
      </c>
      <c r="N19">
        <v>2007</v>
      </c>
      <c r="O19">
        <v>2008</v>
      </c>
      <c r="P19">
        <v>2009</v>
      </c>
      <c r="Q19">
        <v>2010</v>
      </c>
    </row>
    <row r="20" spans="1:17" ht="12.75">
      <c r="A20" s="44" t="s">
        <v>108</v>
      </c>
      <c r="B20" s="31"/>
      <c r="C20" s="31"/>
      <c r="D20" s="31"/>
      <c r="E20" s="31"/>
      <c r="F20" s="31"/>
      <c r="G20" s="31"/>
      <c r="H20" s="31"/>
      <c r="I20" s="31"/>
      <c r="J20" s="31"/>
      <c r="K20" s="31"/>
      <c r="L20" s="31"/>
      <c r="M20" s="31"/>
      <c r="N20" s="31"/>
      <c r="O20" s="31"/>
      <c r="P20" s="31"/>
      <c r="Q20" s="31"/>
    </row>
    <row r="21" spans="1:17" ht="12.75">
      <c r="A21" s="45" t="s">
        <v>85</v>
      </c>
      <c r="B21" s="47" t="s">
        <v>105</v>
      </c>
      <c r="C21" s="47" t="s">
        <v>105</v>
      </c>
      <c r="D21" s="47" t="s">
        <v>105</v>
      </c>
      <c r="E21" s="47" t="s">
        <v>105</v>
      </c>
      <c r="F21" s="47" t="s">
        <v>105</v>
      </c>
      <c r="G21" s="47" t="s">
        <v>105</v>
      </c>
      <c r="H21" s="47" t="s">
        <v>105</v>
      </c>
      <c r="I21" s="47" t="s">
        <v>105</v>
      </c>
      <c r="J21" s="47" t="s">
        <v>105</v>
      </c>
      <c r="K21" s="47" t="s">
        <v>105</v>
      </c>
      <c r="L21" s="47" t="s">
        <v>105</v>
      </c>
      <c r="M21" s="47" t="s">
        <v>105</v>
      </c>
      <c r="N21" s="47" t="s">
        <v>105</v>
      </c>
      <c r="O21" s="47" t="s">
        <v>105</v>
      </c>
      <c r="P21" s="47" t="s">
        <v>105</v>
      </c>
      <c r="Q21" s="47" t="s">
        <v>105</v>
      </c>
    </row>
    <row r="22" ht="12.75">
      <c r="A22" s="45" t="s">
        <v>86</v>
      </c>
    </row>
    <row r="23" spans="1:17" ht="12.75">
      <c r="A23" s="45" t="s">
        <v>84</v>
      </c>
      <c r="B23" s="46" t="s">
        <v>96</v>
      </c>
      <c r="C23" s="46"/>
      <c r="D23" s="46"/>
      <c r="E23" s="46"/>
      <c r="F23" s="46"/>
      <c r="G23" s="46"/>
      <c r="H23" s="46"/>
      <c r="I23" s="46"/>
      <c r="J23" s="46"/>
      <c r="K23" s="46"/>
      <c r="L23" s="46"/>
      <c r="M23" s="46"/>
      <c r="N23" s="46"/>
      <c r="O23" s="46"/>
      <c r="P23" s="46"/>
      <c r="Q23" s="46"/>
    </row>
    <row r="24" spans="1:17" ht="12.75">
      <c r="A24" s="45"/>
      <c r="B24" s="46"/>
      <c r="C24" s="46"/>
      <c r="D24" s="46"/>
      <c r="E24" s="46"/>
      <c r="F24" s="46"/>
      <c r="G24" s="46"/>
      <c r="H24" s="46"/>
      <c r="I24" s="46"/>
      <c r="J24" s="46"/>
      <c r="K24" s="46"/>
      <c r="L24" s="46"/>
      <c r="M24" s="46"/>
      <c r="N24" s="46"/>
      <c r="O24" s="46"/>
      <c r="P24" s="46"/>
      <c r="Q24" s="46"/>
    </row>
    <row r="25" spans="2:17" ht="12.75">
      <c r="B25">
        <v>1995</v>
      </c>
      <c r="C25">
        <v>1996</v>
      </c>
      <c r="D25">
        <v>1997</v>
      </c>
      <c r="E25">
        <v>1998</v>
      </c>
      <c r="F25">
        <v>1999</v>
      </c>
      <c r="G25">
        <v>2000</v>
      </c>
      <c r="H25">
        <v>2001</v>
      </c>
      <c r="I25">
        <v>2002</v>
      </c>
      <c r="J25">
        <v>2003</v>
      </c>
      <c r="K25">
        <v>2004</v>
      </c>
      <c r="L25">
        <v>2005</v>
      </c>
      <c r="M25">
        <v>2006</v>
      </c>
      <c r="N25">
        <v>2007</v>
      </c>
      <c r="O25">
        <v>2008</v>
      </c>
      <c r="P25">
        <v>2009</v>
      </c>
      <c r="Q25">
        <v>2010</v>
      </c>
    </row>
    <row r="26" spans="1:17" ht="12.75">
      <c r="A26" s="44" t="s">
        <v>110</v>
      </c>
      <c r="B26" s="31"/>
      <c r="C26" s="31"/>
      <c r="D26" s="31"/>
      <c r="E26" s="31"/>
      <c r="F26" s="31"/>
      <c r="G26" s="31"/>
      <c r="H26" s="31"/>
      <c r="I26" s="31"/>
      <c r="J26" s="31"/>
      <c r="K26" s="31"/>
      <c r="L26" s="31"/>
      <c r="M26" s="31"/>
      <c r="N26" s="31"/>
      <c r="O26" s="31"/>
      <c r="P26" s="31"/>
      <c r="Q26" s="31"/>
    </row>
    <row r="27" spans="1:17" ht="27" customHeight="1">
      <c r="A27" s="45" t="s">
        <v>85</v>
      </c>
      <c r="B27" s="47" t="s">
        <v>87</v>
      </c>
      <c r="C27" s="47" t="s">
        <v>87</v>
      </c>
      <c r="D27" s="47" t="s">
        <v>87</v>
      </c>
      <c r="E27" s="47" t="s">
        <v>87</v>
      </c>
      <c r="F27" s="47" t="s">
        <v>87</v>
      </c>
      <c r="G27" s="47" t="s">
        <v>87</v>
      </c>
      <c r="H27" s="47" t="s">
        <v>87</v>
      </c>
      <c r="I27" s="47" t="s">
        <v>87</v>
      </c>
      <c r="J27" s="47" t="s">
        <v>87</v>
      </c>
      <c r="K27" s="47" t="s">
        <v>87</v>
      </c>
      <c r="L27" s="47" t="s">
        <v>87</v>
      </c>
      <c r="M27" s="47" t="s">
        <v>87</v>
      </c>
      <c r="N27" s="47" t="s">
        <v>87</v>
      </c>
      <c r="O27" s="47" t="s">
        <v>87</v>
      </c>
      <c r="P27" s="47" t="s">
        <v>87</v>
      </c>
      <c r="Q27" s="47" t="s">
        <v>88</v>
      </c>
    </row>
    <row r="28" ht="12.75">
      <c r="A28" s="45" t="s">
        <v>86</v>
      </c>
    </row>
    <row r="29" spans="1:17" ht="12.75">
      <c r="A29" s="45"/>
      <c r="B29" s="46"/>
      <c r="C29" s="46"/>
      <c r="D29" s="46"/>
      <c r="E29" s="46"/>
      <c r="F29" s="46"/>
      <c r="G29" s="46"/>
      <c r="H29" s="46"/>
      <c r="I29" s="46"/>
      <c r="J29" s="46"/>
      <c r="K29" s="46"/>
      <c r="L29" s="46"/>
      <c r="M29" s="46"/>
      <c r="N29" s="46"/>
      <c r="O29" s="46"/>
      <c r="P29" s="46"/>
      <c r="Q29" s="46"/>
    </row>
    <row r="32" spans="1:3" ht="12.75">
      <c r="A32" s="44" t="s">
        <v>98</v>
      </c>
      <c r="B32" s="31"/>
      <c r="C32" s="31"/>
    </row>
    <row r="33" spans="1:17" ht="48.75" customHeight="1">
      <c r="A33" s="45" t="s">
        <v>85</v>
      </c>
      <c r="B33" s="47" t="s">
        <v>111</v>
      </c>
      <c r="C33" s="47" t="s">
        <v>112</v>
      </c>
      <c r="D33" s="47" t="s">
        <v>113</v>
      </c>
      <c r="E33" s="47" t="s">
        <v>114</v>
      </c>
      <c r="F33" s="47" t="s">
        <v>115</v>
      </c>
      <c r="G33" s="47" t="s">
        <v>116</v>
      </c>
      <c r="H33" s="47" t="s">
        <v>117</v>
      </c>
      <c r="I33" s="47" t="s">
        <v>118</v>
      </c>
      <c r="J33" s="47" t="s">
        <v>120</v>
      </c>
      <c r="K33" s="47" t="s">
        <v>119</v>
      </c>
      <c r="L33" s="47" t="s">
        <v>121</v>
      </c>
      <c r="M33" s="47" t="s">
        <v>122</v>
      </c>
      <c r="N33" s="47" t="s">
        <v>123</v>
      </c>
      <c r="O33" s="47" t="s">
        <v>124</v>
      </c>
      <c r="P33" s="47" t="s">
        <v>125</v>
      </c>
      <c r="Q33" s="47" t="s">
        <v>126</v>
      </c>
    </row>
    <row r="34" spans="1:17" ht="47.25" customHeight="1">
      <c r="A34" s="45" t="s">
        <v>75</v>
      </c>
      <c r="B34" s="47" t="s">
        <v>111</v>
      </c>
      <c r="C34" s="47" t="s">
        <v>112</v>
      </c>
      <c r="D34" s="47" t="s">
        <v>113</v>
      </c>
      <c r="E34" s="47" t="s">
        <v>114</v>
      </c>
      <c r="F34" s="47" t="s">
        <v>115</v>
      </c>
      <c r="G34" s="47" t="s">
        <v>116</v>
      </c>
      <c r="H34" s="47" t="s">
        <v>117</v>
      </c>
      <c r="I34" s="47" t="s">
        <v>118</v>
      </c>
      <c r="J34" s="47" t="s">
        <v>120</v>
      </c>
      <c r="K34" s="47" t="s">
        <v>119</v>
      </c>
      <c r="L34" s="47" t="s">
        <v>121</v>
      </c>
      <c r="M34" s="47" t="s">
        <v>122</v>
      </c>
      <c r="N34" s="47" t="s">
        <v>123</v>
      </c>
      <c r="O34" s="47" t="s">
        <v>124</v>
      </c>
      <c r="P34" s="47" t="s">
        <v>125</v>
      </c>
      <c r="Q34" s="47" t="s">
        <v>126</v>
      </c>
    </row>
    <row r="35" ht="12.75">
      <c r="A35" s="45" t="s">
        <v>99</v>
      </c>
    </row>
    <row r="36" spans="1:3" ht="12.75">
      <c r="A36" s="45"/>
      <c r="B36" s="46"/>
      <c r="C36" s="4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76"/>
  <sheetViews>
    <sheetView zoomScalePageLayoutView="0" workbookViewId="0" topLeftCell="A1">
      <selection activeCell="G33" sqref="G33"/>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62" t="s">
        <v>1</v>
      </c>
      <c r="C2" s="62"/>
      <c r="D2" s="63"/>
      <c r="E2" s="63"/>
      <c r="F2" s="63"/>
      <c r="G2" s="63"/>
      <c r="H2" s="63"/>
      <c r="I2" s="63"/>
      <c r="J2" s="63"/>
      <c r="K2" s="63"/>
      <c r="L2" s="63"/>
      <c r="M2" s="63"/>
      <c r="N2" s="63"/>
      <c r="O2" s="63"/>
      <c r="P2" s="21"/>
      <c r="Q2" s="3"/>
      <c r="R2" s="3"/>
    </row>
    <row r="3" spans="1:18" ht="19.5" customHeight="1">
      <c r="A3" s="20"/>
      <c r="B3" s="64" t="s">
        <v>2</v>
      </c>
      <c r="C3" s="65"/>
      <c r="D3" s="65"/>
      <c r="E3" s="65"/>
      <c r="F3" s="65"/>
      <c r="G3" s="65"/>
      <c r="H3" s="65"/>
      <c r="I3" s="65"/>
      <c r="J3" s="65"/>
      <c r="K3" s="65"/>
      <c r="L3" s="65"/>
      <c r="M3" s="65"/>
      <c r="N3" s="65"/>
      <c r="O3" s="66"/>
      <c r="P3" s="21"/>
      <c r="Q3" s="3"/>
      <c r="R3" s="3"/>
    </row>
    <row r="4" spans="1:18" ht="15" customHeight="1">
      <c r="A4" s="20"/>
      <c r="B4" s="67" t="s">
        <v>3</v>
      </c>
      <c r="C4" s="68"/>
      <c r="D4" s="68"/>
      <c r="E4" s="68"/>
      <c r="F4" s="68"/>
      <c r="G4" s="68"/>
      <c r="H4" s="68"/>
      <c r="I4" s="68"/>
      <c r="J4" s="68"/>
      <c r="K4" s="68"/>
      <c r="L4" s="68"/>
      <c r="M4" s="68"/>
      <c r="N4" s="68"/>
      <c r="O4" s="69"/>
      <c r="P4" s="21"/>
      <c r="Q4" s="3"/>
      <c r="R4" s="3"/>
    </row>
    <row r="5" spans="1:18" ht="15" customHeight="1">
      <c r="A5" s="20"/>
      <c r="B5" s="70"/>
      <c r="C5" s="71"/>
      <c r="D5" s="71"/>
      <c r="E5" s="71"/>
      <c r="F5" s="71"/>
      <c r="G5" s="71"/>
      <c r="H5" s="71"/>
      <c r="I5" s="4" t="s">
        <v>4</v>
      </c>
      <c r="J5" s="72" t="s">
        <v>5</v>
      </c>
      <c r="K5" s="73"/>
      <c r="L5" s="73"/>
      <c r="M5" s="73"/>
      <c r="N5" s="73"/>
      <c r="O5" s="74"/>
      <c r="P5" s="21"/>
      <c r="Q5" s="3"/>
      <c r="R5" s="3"/>
    </row>
    <row r="6" spans="1:18" ht="6" customHeight="1">
      <c r="A6" s="20"/>
      <c r="B6" s="56"/>
      <c r="C6" s="57"/>
      <c r="D6" s="57"/>
      <c r="E6" s="57"/>
      <c r="F6" s="57"/>
      <c r="G6" s="57"/>
      <c r="H6" s="57"/>
      <c r="I6" s="5"/>
      <c r="J6" s="58"/>
      <c r="K6" s="57"/>
      <c r="L6" s="57"/>
      <c r="M6" s="57"/>
      <c r="N6" s="57"/>
      <c r="O6" s="59"/>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60" t="s">
        <v>6</v>
      </c>
      <c r="C8" s="61"/>
      <c r="D8" s="61"/>
      <c r="E8" s="61"/>
      <c r="F8" s="61"/>
      <c r="G8" s="61"/>
      <c r="H8" s="61"/>
      <c r="I8" s="61"/>
      <c r="J8" s="61"/>
      <c r="K8" s="61"/>
      <c r="L8" s="61"/>
      <c r="M8" s="61"/>
      <c r="N8" s="61"/>
      <c r="O8" s="61"/>
      <c r="P8" s="21"/>
      <c r="Q8" s="3"/>
      <c r="R8" s="3"/>
    </row>
    <row r="9" spans="1:18" ht="15" customHeight="1">
      <c r="A9" s="20"/>
      <c r="B9" s="7"/>
      <c r="C9" s="4" t="s">
        <v>4</v>
      </c>
      <c r="D9" s="28" t="s">
        <v>7</v>
      </c>
      <c r="E9" s="8"/>
      <c r="F9" s="29"/>
      <c r="G9" s="75" t="s">
        <v>50</v>
      </c>
      <c r="H9" s="76"/>
      <c r="I9" s="76"/>
      <c r="J9" s="76"/>
      <c r="K9" s="76"/>
      <c r="L9" s="76"/>
      <c r="M9" s="76"/>
      <c r="N9" s="76"/>
      <c r="O9" s="77"/>
      <c r="P9" s="21"/>
      <c r="Q9" s="3"/>
      <c r="R9" s="3"/>
    </row>
    <row r="10" spans="1:18" ht="15" customHeight="1">
      <c r="A10" s="20"/>
      <c r="B10" s="7"/>
      <c r="C10" s="4" t="s">
        <v>4</v>
      </c>
      <c r="D10" s="28" t="s">
        <v>8</v>
      </c>
      <c r="E10" s="8"/>
      <c r="F10" s="29"/>
      <c r="G10" s="78"/>
      <c r="H10" s="79"/>
      <c r="I10" s="79"/>
      <c r="J10" s="79"/>
      <c r="K10" s="79"/>
      <c r="L10" s="79"/>
      <c r="M10" s="79"/>
      <c r="N10" s="79"/>
      <c r="O10" s="80"/>
      <c r="P10" s="21"/>
      <c r="Q10" s="3"/>
      <c r="R10" s="3"/>
    </row>
    <row r="11" spans="1:18" ht="15" customHeight="1">
      <c r="A11" s="20"/>
      <c r="B11" s="7"/>
      <c r="C11" s="4" t="s">
        <v>4</v>
      </c>
      <c r="D11" s="28" t="s">
        <v>9</v>
      </c>
      <c r="E11" s="8"/>
      <c r="F11" s="29"/>
      <c r="G11" s="78"/>
      <c r="H11" s="79"/>
      <c r="I11" s="79"/>
      <c r="J11" s="79"/>
      <c r="K11" s="79"/>
      <c r="L11" s="79"/>
      <c r="M11" s="79"/>
      <c r="N11" s="79"/>
      <c r="O11" s="80"/>
      <c r="P11" s="21"/>
      <c r="Q11" s="3"/>
      <c r="R11" s="3"/>
    </row>
    <row r="12" spans="1:18" ht="15" customHeight="1">
      <c r="A12" s="20"/>
      <c r="B12" s="7"/>
      <c r="C12" s="4" t="s">
        <v>4</v>
      </c>
      <c r="D12" s="28" t="s">
        <v>10</v>
      </c>
      <c r="E12" s="8"/>
      <c r="F12" s="29"/>
      <c r="G12" s="83"/>
      <c r="H12" s="79"/>
      <c r="I12" s="79"/>
      <c r="J12" s="79"/>
      <c r="K12" s="79"/>
      <c r="L12" s="79"/>
      <c r="M12" s="79"/>
      <c r="N12" s="79"/>
      <c r="O12" s="80"/>
      <c r="P12" s="21"/>
      <c r="Q12" s="3"/>
      <c r="R12" s="3"/>
    </row>
    <row r="13" spans="1:18" ht="15" customHeight="1">
      <c r="A13" s="20"/>
      <c r="B13" s="7"/>
      <c r="C13" s="6"/>
      <c r="D13" s="28" t="s">
        <v>11</v>
      </c>
      <c r="E13" s="8"/>
      <c r="F13" s="29"/>
      <c r="G13" s="84"/>
      <c r="H13" s="85"/>
      <c r="I13" s="85"/>
      <c r="J13" s="85"/>
      <c r="K13" s="85"/>
      <c r="L13" s="85"/>
      <c r="M13" s="85"/>
      <c r="N13" s="85"/>
      <c r="O13" s="86"/>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60" t="s">
        <v>12</v>
      </c>
      <c r="C15" s="61"/>
      <c r="D15" s="61"/>
      <c r="E15" s="61"/>
      <c r="F15" s="61"/>
      <c r="G15" s="61"/>
      <c r="H15" s="61"/>
      <c r="I15" s="61"/>
      <c r="J15" s="61"/>
      <c r="K15" s="61"/>
      <c r="L15" s="61"/>
      <c r="M15" s="61"/>
      <c r="N15" s="61"/>
      <c r="O15" s="61"/>
      <c r="P15" s="21"/>
      <c r="Q15" s="3"/>
      <c r="R15" s="3"/>
    </row>
    <row r="16" spans="1:18" ht="24.75" customHeight="1">
      <c r="A16" s="20"/>
      <c r="B16" s="7"/>
      <c r="C16" s="4" t="s">
        <v>4</v>
      </c>
      <c r="D16" s="8" t="s">
        <v>13</v>
      </c>
      <c r="E16" s="8"/>
      <c r="F16" s="8"/>
      <c r="G16" s="75" t="s">
        <v>103</v>
      </c>
      <c r="H16" s="81"/>
      <c r="I16" s="81"/>
      <c r="J16" s="81"/>
      <c r="K16" s="81"/>
      <c r="L16" s="81"/>
      <c r="M16" s="81"/>
      <c r="N16" s="81"/>
      <c r="O16" s="82"/>
      <c r="P16" s="21"/>
      <c r="Q16" s="3"/>
      <c r="R16" s="3"/>
    </row>
    <row r="17" spans="1:18" ht="15" customHeight="1">
      <c r="A17" s="20"/>
      <c r="B17" s="7"/>
      <c r="C17" s="4" t="s">
        <v>4</v>
      </c>
      <c r="D17" s="8" t="s">
        <v>14</v>
      </c>
      <c r="E17" s="8"/>
      <c r="F17" s="8"/>
      <c r="G17" s="87" t="s">
        <v>89</v>
      </c>
      <c r="H17" s="79"/>
      <c r="I17" s="79"/>
      <c r="J17" s="79"/>
      <c r="K17" s="79"/>
      <c r="L17" s="79"/>
      <c r="M17" s="79"/>
      <c r="N17" s="79"/>
      <c r="O17" s="80"/>
      <c r="P17" s="21"/>
      <c r="Q17" s="3"/>
      <c r="R17" s="3"/>
    </row>
    <row r="18" spans="1:18" ht="26.25" customHeight="1">
      <c r="A18" s="20"/>
      <c r="B18" s="7"/>
      <c r="C18" s="4" t="s">
        <v>4</v>
      </c>
      <c r="D18" s="8" t="s">
        <v>15</v>
      </c>
      <c r="E18" s="8"/>
      <c r="F18" s="8"/>
      <c r="G18" s="87" t="s">
        <v>100</v>
      </c>
      <c r="H18" s="79"/>
      <c r="I18" s="79"/>
      <c r="J18" s="79"/>
      <c r="K18" s="79"/>
      <c r="L18" s="79"/>
      <c r="M18" s="79"/>
      <c r="N18" s="79"/>
      <c r="O18" s="80"/>
      <c r="P18" s="21"/>
      <c r="Q18" s="3"/>
      <c r="R18" s="3"/>
    </row>
    <row r="19" spans="1:18" ht="15" customHeight="1">
      <c r="A19" s="20"/>
      <c r="B19" s="7"/>
      <c r="C19" s="4" t="s">
        <v>4</v>
      </c>
      <c r="D19" s="8" t="s">
        <v>16</v>
      </c>
      <c r="E19" s="8"/>
      <c r="F19" s="8"/>
      <c r="G19" s="87" t="s">
        <v>90</v>
      </c>
      <c r="H19" s="79"/>
      <c r="I19" s="79"/>
      <c r="J19" s="79"/>
      <c r="K19" s="79"/>
      <c r="L19" s="79"/>
      <c r="M19" s="79"/>
      <c r="N19" s="79"/>
      <c r="O19" s="80"/>
      <c r="P19" s="21"/>
      <c r="Q19" s="3"/>
      <c r="R19" s="3"/>
    </row>
    <row r="20" spans="1:18" ht="27.75" customHeight="1">
      <c r="A20" s="20"/>
      <c r="B20" s="7"/>
      <c r="C20" s="7"/>
      <c r="D20" s="8" t="s">
        <v>17</v>
      </c>
      <c r="E20" s="8"/>
      <c r="F20" s="8"/>
      <c r="G20" s="78"/>
      <c r="H20" s="79"/>
      <c r="I20" s="79"/>
      <c r="J20" s="79"/>
      <c r="K20" s="79"/>
      <c r="L20" s="79"/>
      <c r="M20" s="79"/>
      <c r="N20" s="79"/>
      <c r="O20" s="80"/>
      <c r="P20" s="21"/>
      <c r="Q20" s="3"/>
      <c r="R20" s="3"/>
    </row>
    <row r="21" spans="1:18" ht="15" customHeight="1">
      <c r="A21" s="20"/>
      <c r="B21" s="7"/>
      <c r="C21" s="7"/>
      <c r="D21" s="8" t="s">
        <v>0</v>
      </c>
      <c r="E21" s="8"/>
      <c r="F21" s="8"/>
      <c r="G21" s="87" t="s">
        <v>101</v>
      </c>
      <c r="H21" s="79"/>
      <c r="I21" s="79"/>
      <c r="J21" s="79"/>
      <c r="K21" s="79"/>
      <c r="L21" s="79"/>
      <c r="M21" s="79"/>
      <c r="N21" s="79"/>
      <c r="O21" s="80"/>
      <c r="P21" s="21"/>
      <c r="Q21" s="3"/>
      <c r="R21" s="3"/>
    </row>
    <row r="22" spans="1:18" ht="51.75" customHeight="1">
      <c r="A22" s="27"/>
      <c r="B22" s="30"/>
      <c r="C22" s="30"/>
      <c r="D22" s="8" t="s">
        <v>18</v>
      </c>
      <c r="E22" s="8"/>
      <c r="F22" s="8"/>
      <c r="G22" s="90" t="s">
        <v>102</v>
      </c>
      <c r="H22" s="85"/>
      <c r="I22" s="85"/>
      <c r="J22" s="85"/>
      <c r="K22" s="85"/>
      <c r="L22" s="85"/>
      <c r="M22" s="85"/>
      <c r="N22" s="85"/>
      <c r="O22" s="86"/>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60" t="s">
        <v>19</v>
      </c>
      <c r="C24" s="61"/>
      <c r="D24" s="61"/>
      <c r="E24" s="61"/>
      <c r="F24" s="61"/>
      <c r="G24" s="61"/>
      <c r="H24" s="61"/>
      <c r="I24" s="61"/>
      <c r="J24" s="61"/>
      <c r="K24" s="61"/>
      <c r="L24" s="61"/>
      <c r="M24" s="61"/>
      <c r="N24" s="61"/>
      <c r="O24" s="61"/>
      <c r="P24" s="21"/>
      <c r="Q24" s="3"/>
      <c r="R24" s="3"/>
    </row>
    <row r="25" spans="1:18" ht="15" customHeight="1">
      <c r="A25" s="20"/>
      <c r="B25" s="7"/>
      <c r="C25" s="4" t="s">
        <v>4</v>
      </c>
      <c r="D25" s="8" t="s">
        <v>20</v>
      </c>
      <c r="E25" s="8"/>
      <c r="F25" s="8"/>
      <c r="G25" s="75" t="s">
        <v>91</v>
      </c>
      <c r="H25" s="81"/>
      <c r="I25" s="81"/>
      <c r="J25" s="81"/>
      <c r="K25" s="81"/>
      <c r="L25" s="81"/>
      <c r="M25" s="81"/>
      <c r="N25" s="81"/>
      <c r="O25" s="82"/>
      <c r="P25" s="21"/>
      <c r="Q25" s="3"/>
      <c r="R25" s="3"/>
    </row>
    <row r="26" spans="1:18" ht="15" customHeight="1">
      <c r="A26" s="20"/>
      <c r="B26" s="7"/>
      <c r="C26" s="4" t="s">
        <v>4</v>
      </c>
      <c r="D26" s="8" t="s">
        <v>21</v>
      </c>
      <c r="E26" s="8"/>
      <c r="F26" s="8"/>
      <c r="G26" s="78"/>
      <c r="H26" s="79"/>
      <c r="I26" s="79"/>
      <c r="J26" s="79"/>
      <c r="K26" s="79"/>
      <c r="L26" s="79"/>
      <c r="M26" s="79"/>
      <c r="N26" s="79"/>
      <c r="O26" s="80"/>
      <c r="P26" s="21"/>
      <c r="Q26" s="3"/>
      <c r="R26" s="3"/>
    </row>
    <row r="27" spans="1:18" ht="23.25" customHeight="1">
      <c r="A27" s="20"/>
      <c r="B27" s="7"/>
      <c r="C27" s="4" t="s">
        <v>4</v>
      </c>
      <c r="D27" s="8" t="s">
        <v>22</v>
      </c>
      <c r="E27" s="8"/>
      <c r="F27" s="8"/>
      <c r="G27" s="87" t="s">
        <v>53</v>
      </c>
      <c r="H27" s="88"/>
      <c r="I27" s="88"/>
      <c r="J27" s="88"/>
      <c r="K27" s="88"/>
      <c r="L27" s="88"/>
      <c r="M27" s="88"/>
      <c r="N27" s="88"/>
      <c r="O27" s="89"/>
      <c r="P27" s="21"/>
      <c r="Q27" s="3"/>
      <c r="R27" s="3"/>
    </row>
    <row r="28" spans="1:18" ht="21.75" customHeight="1">
      <c r="A28" s="20"/>
      <c r="B28" s="7"/>
      <c r="C28" s="6"/>
      <c r="D28" s="8" t="s">
        <v>23</v>
      </c>
      <c r="E28" s="8"/>
      <c r="F28" s="8"/>
      <c r="G28" s="84"/>
      <c r="H28" s="85"/>
      <c r="I28" s="85"/>
      <c r="J28" s="85"/>
      <c r="K28" s="85"/>
      <c r="L28" s="85"/>
      <c r="M28" s="85"/>
      <c r="N28" s="85"/>
      <c r="O28" s="86"/>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60" t="s">
        <v>24</v>
      </c>
      <c r="C30" s="61"/>
      <c r="D30" s="61"/>
      <c r="E30" s="61"/>
      <c r="F30" s="61"/>
      <c r="G30" s="61"/>
      <c r="H30" s="61"/>
      <c r="I30" s="61"/>
      <c r="J30" s="61"/>
      <c r="K30" s="61"/>
      <c r="L30" s="61"/>
      <c r="M30" s="61"/>
      <c r="N30" s="61"/>
      <c r="O30" s="61"/>
      <c r="P30" s="21"/>
      <c r="Q30" s="3"/>
      <c r="R30" s="3"/>
    </row>
    <row r="31" spans="1:18" ht="15" customHeight="1">
      <c r="A31" s="20"/>
      <c r="B31" s="7"/>
      <c r="C31" s="4" t="s">
        <v>4</v>
      </c>
      <c r="D31" s="8" t="s">
        <v>25</v>
      </c>
      <c r="E31" s="8"/>
      <c r="F31" s="8"/>
      <c r="G31" s="75" t="s">
        <v>52</v>
      </c>
      <c r="H31" s="76"/>
      <c r="I31" s="76"/>
      <c r="J31" s="76"/>
      <c r="K31" s="76"/>
      <c r="L31" s="76"/>
      <c r="M31" s="76"/>
      <c r="N31" s="76"/>
      <c r="O31" s="77"/>
      <c r="P31" s="21"/>
      <c r="Q31" s="3"/>
      <c r="R31" s="3"/>
    </row>
    <row r="32" spans="1:18" ht="15" customHeight="1">
      <c r="A32" s="20"/>
      <c r="B32" s="7"/>
      <c r="C32" s="6"/>
      <c r="D32" s="8" t="s">
        <v>26</v>
      </c>
      <c r="E32" s="8"/>
      <c r="F32" s="8"/>
      <c r="G32" s="55" t="s">
        <v>127</v>
      </c>
      <c r="H32" s="53"/>
      <c r="I32" s="53"/>
      <c r="J32" s="53"/>
      <c r="K32" s="53"/>
      <c r="L32" s="53"/>
      <c r="M32" s="53"/>
      <c r="N32" s="53"/>
      <c r="O32" s="54"/>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60" t="s">
        <v>27</v>
      </c>
      <c r="C34" s="61"/>
      <c r="D34" s="61"/>
      <c r="E34" s="61"/>
      <c r="F34" s="61"/>
      <c r="G34" s="61"/>
      <c r="H34" s="61"/>
      <c r="I34" s="61"/>
      <c r="J34" s="61"/>
      <c r="K34" s="61"/>
      <c r="L34" s="61"/>
      <c r="M34" s="61"/>
      <c r="N34" s="61"/>
      <c r="O34" s="61"/>
      <c r="P34" s="21"/>
      <c r="Q34" s="3"/>
      <c r="R34" s="3"/>
    </row>
    <row r="35" spans="1:18" ht="15" customHeight="1">
      <c r="A35" s="20"/>
      <c r="B35" s="92" t="s">
        <v>28</v>
      </c>
      <c r="C35" s="93"/>
      <c r="D35" s="93"/>
      <c r="E35" s="93"/>
      <c r="F35" s="93"/>
      <c r="G35" s="93"/>
      <c r="H35" s="93"/>
      <c r="I35" s="93"/>
      <c r="J35" s="93"/>
      <c r="K35" s="93"/>
      <c r="L35" s="93"/>
      <c r="M35" s="93"/>
      <c r="N35" s="93"/>
      <c r="O35" s="93"/>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91" t="s">
        <v>29</v>
      </c>
      <c r="D37" s="61"/>
      <c r="E37" s="8"/>
      <c r="F37" s="8"/>
      <c r="G37" s="94" t="s">
        <v>30</v>
      </c>
      <c r="H37" s="95"/>
      <c r="I37" s="95"/>
      <c r="J37" s="95"/>
      <c r="K37" s="95"/>
      <c r="L37" s="95"/>
      <c r="M37" s="95"/>
      <c r="N37" s="95"/>
      <c r="O37" s="96"/>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91" t="s">
        <v>31</v>
      </c>
      <c r="D39" s="61"/>
      <c r="E39" s="61"/>
      <c r="F39" s="61"/>
      <c r="G39" s="61"/>
      <c r="H39" s="61"/>
      <c r="I39" s="61"/>
      <c r="J39" s="61"/>
      <c r="K39" s="61"/>
      <c r="L39" s="61"/>
      <c r="M39" s="11" t="s">
        <v>32</v>
      </c>
      <c r="N39" s="9"/>
      <c r="O39" s="9"/>
      <c r="P39" s="21"/>
      <c r="Q39" s="3"/>
      <c r="R39" s="3"/>
    </row>
    <row r="40" spans="1:18" ht="15" customHeight="1">
      <c r="A40" s="20"/>
      <c r="B40" s="7"/>
      <c r="C40" s="4" t="s">
        <v>4</v>
      </c>
      <c r="D40" s="91" t="s">
        <v>33</v>
      </c>
      <c r="E40" s="61"/>
      <c r="F40" s="61"/>
      <c r="G40" s="61"/>
      <c r="H40" s="61"/>
      <c r="I40" s="61"/>
      <c r="J40" s="61"/>
      <c r="K40" s="61"/>
      <c r="L40" s="61"/>
      <c r="M40" s="12" t="s">
        <v>51</v>
      </c>
      <c r="N40" s="8"/>
      <c r="O40" s="8"/>
      <c r="P40" s="21"/>
      <c r="Q40" s="3"/>
      <c r="R40" s="3"/>
    </row>
    <row r="41" spans="1:18" ht="15" customHeight="1">
      <c r="A41" s="20"/>
      <c r="B41" s="7"/>
      <c r="C41" s="4" t="s">
        <v>4</v>
      </c>
      <c r="D41" s="91" t="s">
        <v>34</v>
      </c>
      <c r="E41" s="61"/>
      <c r="F41" s="61"/>
      <c r="G41" s="61"/>
      <c r="H41" s="61"/>
      <c r="I41" s="61"/>
      <c r="J41" s="61"/>
      <c r="K41" s="61"/>
      <c r="L41" s="61"/>
      <c r="M41" s="13" t="s">
        <v>51</v>
      </c>
      <c r="N41" s="8"/>
      <c r="O41" s="8"/>
      <c r="P41" s="21"/>
      <c r="Q41" s="3"/>
      <c r="R41" s="3"/>
    </row>
    <row r="42" spans="1:18" ht="15" customHeight="1">
      <c r="A42" s="20"/>
      <c r="B42" s="7"/>
      <c r="C42" s="4" t="s">
        <v>4</v>
      </c>
      <c r="D42" s="91" t="s">
        <v>35</v>
      </c>
      <c r="E42" s="61"/>
      <c r="F42" s="61"/>
      <c r="G42" s="61"/>
      <c r="H42" s="61"/>
      <c r="I42" s="61"/>
      <c r="J42" s="61"/>
      <c r="K42" s="61"/>
      <c r="L42" s="61"/>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60" t="s">
        <v>36</v>
      </c>
      <c r="C44" s="61"/>
      <c r="D44" s="61"/>
      <c r="E44" s="61"/>
      <c r="F44" s="61"/>
      <c r="G44" s="61"/>
      <c r="H44" s="61"/>
      <c r="I44" s="61"/>
      <c r="J44" s="61"/>
      <c r="K44" s="61"/>
      <c r="L44" s="61"/>
      <c r="M44" s="61"/>
      <c r="N44" s="61"/>
      <c r="O44" s="61"/>
      <c r="P44" s="21"/>
      <c r="Q44" s="3"/>
      <c r="R44" s="3"/>
    </row>
    <row r="45" spans="1:18" ht="15" customHeight="1">
      <c r="A45" s="20"/>
      <c r="B45" s="91" t="s">
        <v>37</v>
      </c>
      <c r="C45" s="97"/>
      <c r="D45" s="97"/>
      <c r="E45" s="97"/>
      <c r="F45" s="97"/>
      <c r="G45" s="97"/>
      <c r="H45" s="97"/>
      <c r="I45" s="97"/>
      <c r="J45" s="97"/>
      <c r="K45" s="97"/>
      <c r="L45" s="97"/>
      <c r="M45" s="97"/>
      <c r="N45" s="97"/>
      <c r="O45" s="97"/>
      <c r="P45" s="21"/>
      <c r="Q45" s="3"/>
      <c r="R45" s="3"/>
    </row>
    <row r="46" spans="1:18" ht="15" customHeight="1">
      <c r="A46" s="20"/>
      <c r="B46" s="7"/>
      <c r="C46" s="4" t="s">
        <v>4</v>
      </c>
      <c r="D46" s="8" t="s">
        <v>38</v>
      </c>
      <c r="E46" s="8"/>
      <c r="F46" s="8"/>
      <c r="G46" s="75" t="s">
        <v>97</v>
      </c>
      <c r="H46" s="81"/>
      <c r="I46" s="81"/>
      <c r="J46" s="81"/>
      <c r="K46" s="81"/>
      <c r="L46" s="81"/>
      <c r="M46" s="81"/>
      <c r="N46" s="81"/>
      <c r="O46" s="82"/>
      <c r="P46" s="21"/>
      <c r="Q46" s="3"/>
      <c r="R46" s="3"/>
    </row>
    <row r="47" spans="1:18" ht="15" customHeight="1">
      <c r="A47" s="20"/>
      <c r="B47" s="7"/>
      <c r="C47" s="4" t="s">
        <v>4</v>
      </c>
      <c r="D47" s="8" t="s">
        <v>39</v>
      </c>
      <c r="E47" s="8"/>
      <c r="F47" s="8"/>
      <c r="G47" s="87" t="s">
        <v>93</v>
      </c>
      <c r="H47" s="88"/>
      <c r="I47" s="88"/>
      <c r="J47" s="88"/>
      <c r="K47" s="88"/>
      <c r="L47" s="88"/>
      <c r="M47" s="88"/>
      <c r="N47" s="88"/>
      <c r="O47" s="89"/>
      <c r="P47" s="21"/>
      <c r="Q47" s="3"/>
      <c r="R47" s="3"/>
    </row>
    <row r="48" spans="1:18" ht="15" customHeight="1">
      <c r="A48" s="20"/>
      <c r="B48" s="7"/>
      <c r="C48" s="4" t="s">
        <v>4</v>
      </c>
      <c r="D48" s="8" t="s">
        <v>10</v>
      </c>
      <c r="E48" s="8"/>
      <c r="F48" s="8"/>
      <c r="G48" s="83" t="s">
        <v>94</v>
      </c>
      <c r="H48" s="88"/>
      <c r="I48" s="88"/>
      <c r="J48" s="88"/>
      <c r="K48" s="88"/>
      <c r="L48" s="88"/>
      <c r="M48" s="88"/>
      <c r="N48" s="88"/>
      <c r="O48" s="89"/>
      <c r="P48" s="21"/>
      <c r="Q48" s="3"/>
      <c r="R48" s="3"/>
    </row>
    <row r="49" spans="1:18" ht="15" customHeight="1">
      <c r="A49" s="20"/>
      <c r="B49" s="7"/>
      <c r="C49" s="4" t="s">
        <v>4</v>
      </c>
      <c r="D49" s="8" t="s">
        <v>40</v>
      </c>
      <c r="E49" s="8"/>
      <c r="F49" s="8"/>
      <c r="G49" s="87" t="s">
        <v>92</v>
      </c>
      <c r="H49" s="88"/>
      <c r="I49" s="88"/>
      <c r="J49" s="88"/>
      <c r="K49" s="88"/>
      <c r="L49" s="88"/>
      <c r="M49" s="88"/>
      <c r="N49" s="88"/>
      <c r="O49" s="89"/>
      <c r="P49" s="21"/>
      <c r="Q49" s="3"/>
      <c r="R49" s="3"/>
    </row>
    <row r="50" spans="1:18" ht="15" customHeight="1">
      <c r="A50" s="20"/>
      <c r="B50" s="7"/>
      <c r="C50" s="4" t="s">
        <v>4</v>
      </c>
      <c r="D50" s="8" t="s">
        <v>41</v>
      </c>
      <c r="E50" s="8"/>
      <c r="F50" s="8"/>
      <c r="G50" s="83" t="s">
        <v>96</v>
      </c>
      <c r="H50" s="79"/>
      <c r="I50" s="79"/>
      <c r="J50" s="79"/>
      <c r="K50" s="79"/>
      <c r="L50" s="79"/>
      <c r="M50" s="79"/>
      <c r="N50" s="79"/>
      <c r="O50" s="80"/>
      <c r="P50" s="21"/>
      <c r="Q50" s="3"/>
      <c r="R50" s="3"/>
    </row>
    <row r="51" spans="1:18" ht="51.75" customHeight="1">
      <c r="A51" s="20"/>
      <c r="B51" s="22" t="s">
        <v>42</v>
      </c>
      <c r="C51" s="4" t="s">
        <v>4</v>
      </c>
      <c r="D51" s="8" t="s">
        <v>43</v>
      </c>
      <c r="E51" s="8"/>
      <c r="F51" s="8"/>
      <c r="G51" s="87" t="s">
        <v>95</v>
      </c>
      <c r="H51" s="88"/>
      <c r="I51" s="88"/>
      <c r="J51" s="88"/>
      <c r="K51" s="88"/>
      <c r="L51" s="88"/>
      <c r="M51" s="88"/>
      <c r="N51" s="88"/>
      <c r="O51" s="89"/>
      <c r="P51" s="21"/>
      <c r="Q51" s="3"/>
      <c r="R51" s="3"/>
    </row>
    <row r="52" spans="1:18" ht="15" customHeight="1">
      <c r="A52" s="20"/>
      <c r="B52" s="22" t="s">
        <v>42</v>
      </c>
      <c r="C52" s="4" t="s">
        <v>4</v>
      </c>
      <c r="D52" s="8" t="s">
        <v>44</v>
      </c>
      <c r="E52" s="8"/>
      <c r="F52" s="8"/>
      <c r="G52" s="87"/>
      <c r="H52" s="79"/>
      <c r="I52" s="79"/>
      <c r="J52" s="79"/>
      <c r="K52" s="79"/>
      <c r="L52" s="79"/>
      <c r="M52" s="79"/>
      <c r="N52" s="79"/>
      <c r="O52" s="80"/>
      <c r="P52" s="21"/>
      <c r="Q52" s="3"/>
      <c r="R52" s="3"/>
    </row>
    <row r="53" spans="1:18" ht="15" customHeight="1">
      <c r="A53" s="20"/>
      <c r="B53" s="7"/>
      <c r="C53" s="6"/>
      <c r="D53" s="8" t="s">
        <v>45</v>
      </c>
      <c r="E53" s="8"/>
      <c r="F53" s="8"/>
      <c r="G53" s="84"/>
      <c r="H53" s="85"/>
      <c r="I53" s="85"/>
      <c r="J53" s="85"/>
      <c r="K53" s="85"/>
      <c r="L53" s="85"/>
      <c r="M53" s="85"/>
      <c r="N53" s="85"/>
      <c r="O53" s="86"/>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75"/>
      <c r="H55" s="76"/>
      <c r="I55" s="76"/>
      <c r="J55" s="76"/>
      <c r="K55" s="76"/>
      <c r="L55" s="76"/>
      <c r="M55" s="76"/>
      <c r="N55" s="76"/>
      <c r="O55" s="77"/>
      <c r="P55" s="21"/>
      <c r="Q55" s="3"/>
      <c r="R55" s="3"/>
    </row>
    <row r="56" spans="1:18" ht="15" customHeight="1">
      <c r="A56" s="20"/>
      <c r="B56" s="7"/>
      <c r="C56" s="4" t="s">
        <v>4</v>
      </c>
      <c r="D56" s="8" t="s">
        <v>39</v>
      </c>
      <c r="E56" s="8"/>
      <c r="F56" s="8"/>
      <c r="G56" s="87"/>
      <c r="H56" s="88"/>
      <c r="I56" s="88"/>
      <c r="J56" s="88"/>
      <c r="K56" s="88"/>
      <c r="L56" s="88"/>
      <c r="M56" s="88"/>
      <c r="N56" s="88"/>
      <c r="O56" s="89"/>
      <c r="P56" s="21"/>
      <c r="Q56" s="3"/>
      <c r="R56" s="3"/>
    </row>
    <row r="57" spans="1:18" ht="15" customHeight="1">
      <c r="A57" s="20"/>
      <c r="B57" s="7"/>
      <c r="C57" s="4" t="s">
        <v>4</v>
      </c>
      <c r="D57" s="8" t="s">
        <v>10</v>
      </c>
      <c r="E57" s="8"/>
      <c r="F57" s="8"/>
      <c r="G57" s="83"/>
      <c r="H57" s="88"/>
      <c r="I57" s="88"/>
      <c r="J57" s="88"/>
      <c r="K57" s="88"/>
      <c r="L57" s="88"/>
      <c r="M57" s="88"/>
      <c r="N57" s="88"/>
      <c r="O57" s="89"/>
      <c r="P57" s="21"/>
      <c r="Q57" s="3"/>
      <c r="R57" s="3"/>
    </row>
    <row r="58" spans="1:18" ht="15" customHeight="1">
      <c r="A58" s="20"/>
      <c r="B58" s="7"/>
      <c r="C58" s="4" t="s">
        <v>4</v>
      </c>
      <c r="D58" s="8" t="s">
        <v>40</v>
      </c>
      <c r="E58" s="8"/>
      <c r="F58" s="8"/>
      <c r="G58" s="87"/>
      <c r="H58" s="88"/>
      <c r="I58" s="88"/>
      <c r="J58" s="88"/>
      <c r="K58" s="88"/>
      <c r="L58" s="88"/>
      <c r="M58" s="88"/>
      <c r="N58" s="88"/>
      <c r="O58" s="89"/>
      <c r="P58" s="21"/>
      <c r="Q58" s="3"/>
      <c r="R58" s="3"/>
    </row>
    <row r="59" spans="1:18" ht="15" customHeight="1">
      <c r="A59" s="20"/>
      <c r="B59" s="7"/>
      <c r="C59" s="4" t="s">
        <v>4</v>
      </c>
      <c r="D59" s="8" t="s">
        <v>41</v>
      </c>
      <c r="E59" s="8"/>
      <c r="F59" s="8"/>
      <c r="G59" s="83"/>
      <c r="H59" s="88"/>
      <c r="I59" s="88"/>
      <c r="J59" s="88"/>
      <c r="K59" s="88"/>
      <c r="L59" s="88"/>
      <c r="M59" s="88"/>
      <c r="N59" s="88"/>
      <c r="O59" s="89"/>
      <c r="P59" s="21"/>
      <c r="Q59" s="3"/>
      <c r="R59" s="3"/>
    </row>
    <row r="60" spans="1:18" ht="25.5" customHeight="1">
      <c r="A60" s="20"/>
      <c r="B60" s="22" t="s">
        <v>42</v>
      </c>
      <c r="C60" s="4" t="s">
        <v>4</v>
      </c>
      <c r="D60" s="8" t="s">
        <v>43</v>
      </c>
      <c r="E60" s="8"/>
      <c r="F60" s="8"/>
      <c r="G60" s="87"/>
      <c r="H60" s="88"/>
      <c r="I60" s="88"/>
      <c r="J60" s="88"/>
      <c r="K60" s="88"/>
      <c r="L60" s="88"/>
      <c r="M60" s="88"/>
      <c r="N60" s="88"/>
      <c r="O60" s="89"/>
      <c r="P60" s="21"/>
      <c r="Q60" s="3"/>
      <c r="R60" s="3"/>
    </row>
    <row r="61" spans="1:18" ht="15" customHeight="1">
      <c r="A61" s="20"/>
      <c r="B61" s="22" t="s">
        <v>42</v>
      </c>
      <c r="C61" s="4" t="s">
        <v>4</v>
      </c>
      <c r="D61" s="8" t="s">
        <v>44</v>
      </c>
      <c r="E61" s="8"/>
      <c r="F61" s="8"/>
      <c r="G61" s="87"/>
      <c r="H61" s="88"/>
      <c r="I61" s="88"/>
      <c r="J61" s="88"/>
      <c r="K61" s="88"/>
      <c r="L61" s="88"/>
      <c r="M61" s="88"/>
      <c r="N61" s="88"/>
      <c r="O61" s="89"/>
      <c r="P61" s="21"/>
      <c r="Q61" s="3"/>
      <c r="R61" s="3"/>
    </row>
    <row r="62" spans="1:18" ht="15" customHeight="1">
      <c r="A62" s="20"/>
      <c r="B62" s="7"/>
      <c r="C62" s="6"/>
      <c r="D62" s="8" t="s">
        <v>45</v>
      </c>
      <c r="E62" s="8"/>
      <c r="F62" s="8"/>
      <c r="G62" s="90"/>
      <c r="H62" s="99"/>
      <c r="I62" s="99"/>
      <c r="J62" s="99"/>
      <c r="K62" s="99"/>
      <c r="L62" s="99"/>
      <c r="M62" s="99"/>
      <c r="N62" s="99"/>
      <c r="O62" s="100"/>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98"/>
      <c r="H64" s="81"/>
      <c r="I64" s="81"/>
      <c r="J64" s="81"/>
      <c r="K64" s="81"/>
      <c r="L64" s="81"/>
      <c r="M64" s="81"/>
      <c r="N64" s="81"/>
      <c r="O64" s="82"/>
      <c r="P64" s="21"/>
      <c r="Q64" s="3"/>
      <c r="R64" s="3"/>
    </row>
    <row r="65" spans="1:18" ht="15" customHeight="1">
      <c r="A65" s="20"/>
      <c r="B65" s="7"/>
      <c r="C65" s="4" t="s">
        <v>4</v>
      </c>
      <c r="D65" s="8" t="s">
        <v>39</v>
      </c>
      <c r="E65" s="8"/>
      <c r="F65" s="8"/>
      <c r="G65" s="78"/>
      <c r="H65" s="79"/>
      <c r="I65" s="79"/>
      <c r="J65" s="79"/>
      <c r="K65" s="79"/>
      <c r="L65" s="79"/>
      <c r="M65" s="79"/>
      <c r="N65" s="79"/>
      <c r="O65" s="80"/>
      <c r="P65" s="21"/>
      <c r="Q65" s="3"/>
      <c r="R65" s="3"/>
    </row>
    <row r="66" spans="1:18" ht="15" customHeight="1">
      <c r="A66" s="20"/>
      <c r="B66" s="7"/>
      <c r="C66" s="4" t="s">
        <v>4</v>
      </c>
      <c r="D66" s="8" t="s">
        <v>10</v>
      </c>
      <c r="E66" s="8"/>
      <c r="F66" s="8"/>
      <c r="G66" s="83"/>
      <c r="H66" s="79"/>
      <c r="I66" s="79"/>
      <c r="J66" s="79"/>
      <c r="K66" s="79"/>
      <c r="L66" s="79"/>
      <c r="M66" s="79"/>
      <c r="N66" s="79"/>
      <c r="O66" s="80"/>
      <c r="P66" s="21"/>
      <c r="Q66" s="3"/>
      <c r="R66" s="3"/>
    </row>
    <row r="67" spans="1:18" ht="15" customHeight="1">
      <c r="A67" s="20"/>
      <c r="B67" s="7"/>
      <c r="C67" s="4" t="s">
        <v>4</v>
      </c>
      <c r="D67" s="8" t="s">
        <v>40</v>
      </c>
      <c r="E67" s="8"/>
      <c r="F67" s="8"/>
      <c r="G67" s="78"/>
      <c r="H67" s="79"/>
      <c r="I67" s="79"/>
      <c r="J67" s="79"/>
      <c r="K67" s="79"/>
      <c r="L67" s="79"/>
      <c r="M67" s="79"/>
      <c r="N67" s="79"/>
      <c r="O67" s="80"/>
      <c r="P67" s="21"/>
      <c r="Q67" s="3"/>
      <c r="R67" s="3"/>
    </row>
    <row r="68" spans="1:18" ht="15" customHeight="1">
      <c r="A68" s="20"/>
      <c r="B68" s="7"/>
      <c r="C68" s="4" t="s">
        <v>4</v>
      </c>
      <c r="D68" s="8" t="s">
        <v>41</v>
      </c>
      <c r="E68" s="8"/>
      <c r="F68" s="8"/>
      <c r="G68" s="83"/>
      <c r="H68" s="79"/>
      <c r="I68" s="79"/>
      <c r="J68" s="79"/>
      <c r="K68" s="79"/>
      <c r="L68" s="79"/>
      <c r="M68" s="79"/>
      <c r="N68" s="79"/>
      <c r="O68" s="80"/>
      <c r="P68" s="21"/>
      <c r="Q68" s="3"/>
      <c r="R68" s="3"/>
    </row>
    <row r="69" spans="1:18" ht="15" customHeight="1">
      <c r="A69" s="20"/>
      <c r="B69" s="22" t="s">
        <v>42</v>
      </c>
      <c r="C69" s="4" t="s">
        <v>4</v>
      </c>
      <c r="D69" s="8" t="s">
        <v>43</v>
      </c>
      <c r="E69" s="8"/>
      <c r="F69" s="8"/>
      <c r="G69" s="78"/>
      <c r="H69" s="79"/>
      <c r="I69" s="79"/>
      <c r="J69" s="79"/>
      <c r="K69" s="79"/>
      <c r="L69" s="79"/>
      <c r="M69" s="79"/>
      <c r="N69" s="79"/>
      <c r="O69" s="80"/>
      <c r="P69" s="21"/>
      <c r="Q69" s="3"/>
      <c r="R69" s="3"/>
    </row>
    <row r="70" spans="1:18" ht="15" customHeight="1">
      <c r="A70" s="20"/>
      <c r="B70" s="22" t="s">
        <v>42</v>
      </c>
      <c r="C70" s="4" t="s">
        <v>4</v>
      </c>
      <c r="D70" s="8" t="s">
        <v>44</v>
      </c>
      <c r="E70" s="8"/>
      <c r="F70" s="8"/>
      <c r="G70" s="78"/>
      <c r="H70" s="79"/>
      <c r="I70" s="79"/>
      <c r="J70" s="79"/>
      <c r="K70" s="79"/>
      <c r="L70" s="79"/>
      <c r="M70" s="79"/>
      <c r="N70" s="79"/>
      <c r="O70" s="80"/>
      <c r="P70" s="21"/>
      <c r="Q70" s="3"/>
      <c r="R70" s="3"/>
    </row>
    <row r="71" spans="1:18" ht="15" customHeight="1">
      <c r="A71" s="20"/>
      <c r="B71" s="7"/>
      <c r="C71" s="6"/>
      <c r="D71" s="8" t="s">
        <v>45</v>
      </c>
      <c r="E71" s="8"/>
      <c r="F71" s="8"/>
      <c r="G71" s="84"/>
      <c r="H71" s="85"/>
      <c r="I71" s="85"/>
      <c r="J71" s="85"/>
      <c r="K71" s="85"/>
      <c r="L71" s="85"/>
      <c r="M71" s="85"/>
      <c r="N71" s="85"/>
      <c r="O71" s="86"/>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97" t="s">
        <v>47</v>
      </c>
      <c r="H73" s="97"/>
      <c r="I73" s="97"/>
      <c r="J73" s="97"/>
      <c r="K73" s="97"/>
      <c r="L73" s="97"/>
      <c r="M73" s="97"/>
      <c r="N73" s="97"/>
      <c r="O73" s="97"/>
      <c r="P73" s="21"/>
      <c r="Q73" s="3"/>
      <c r="R73" s="3"/>
    </row>
    <row r="74" spans="1:18" ht="15" customHeight="1">
      <c r="A74" s="20"/>
      <c r="B74" s="7"/>
      <c r="C74" s="7"/>
      <c r="D74" s="16" t="s">
        <v>48</v>
      </c>
      <c r="E74" s="15"/>
      <c r="F74" s="15"/>
      <c r="G74" s="97" t="s">
        <v>49</v>
      </c>
      <c r="H74" s="97"/>
      <c r="I74" s="97"/>
      <c r="J74" s="97"/>
      <c r="K74" s="97"/>
      <c r="L74" s="97"/>
      <c r="M74" s="97"/>
      <c r="N74" s="97"/>
      <c r="O74" s="97"/>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4">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B34:O34"/>
    <mergeCell ref="B35:O35"/>
    <mergeCell ref="C37:D37"/>
    <mergeCell ref="G37:O37"/>
    <mergeCell ref="C39:L39"/>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48" r:id="rId1" display="http://epp.eurostat.ec.europa.eu/portal/page/portal/eurostat/home/"/>
    <hyperlink ref="G50" r:id="rId2" display="http://appsso.eurostat.ec.europa.eu/nui/show.do?dataset=nama_co3_k&amp;lang=en"/>
  </hyperlinks>
  <printOptions/>
  <pageMargins left="0.7" right="0.7" top="0.75" bottom="0.75" header="0.3" footer="0.3"/>
  <pageSetup horizontalDpi="600" verticalDpi="600" orientation="portrait" paperSize="9" r:id="rId5"/>
  <legacyDrawing r:id="rId4"/>
</worksheet>
</file>

<file path=xl/worksheets/sheet9.xml><?xml version="1.0" encoding="utf-8"?>
<worksheet xmlns="http://schemas.openxmlformats.org/spreadsheetml/2006/main" xmlns:r="http://schemas.openxmlformats.org/officeDocument/2006/relationships">
  <dimension ref="A1:BW33"/>
  <sheetViews>
    <sheetView zoomScalePageLayoutView="0" workbookViewId="0" topLeftCell="G1">
      <selection activeCell="R1" sqref="R1:R16384"/>
    </sheetView>
  </sheetViews>
  <sheetFormatPr defaultColWidth="9.140625" defaultRowHeight="12.75"/>
  <cols>
    <col min="1" max="1" width="38.8515625" style="0" customWidth="1"/>
    <col min="2" max="2" width="16.00390625" style="38" customWidth="1"/>
    <col min="3" max="3" width="14.421875" style="38" customWidth="1"/>
    <col min="4" max="4" width="15.57421875" style="38" customWidth="1"/>
    <col min="5" max="5" width="14.57421875" style="38" customWidth="1"/>
    <col min="6" max="20" width="14.00390625" style="38" bestFit="1" customWidth="1"/>
    <col min="21" max="16384" width="9.140625" style="38" customWidth="1"/>
  </cols>
  <sheetData>
    <row r="1" spans="1:75" s="39" customFormat="1" ht="17.25" customHeight="1">
      <c r="A1" s="50" t="s">
        <v>54</v>
      </c>
      <c r="B1" s="50" t="s">
        <v>55</v>
      </c>
      <c r="C1" s="50" t="s">
        <v>56</v>
      </c>
      <c r="D1" s="50" t="s">
        <v>57</v>
      </c>
      <c r="E1" s="50" t="s">
        <v>58</v>
      </c>
      <c r="F1" s="50" t="s">
        <v>59</v>
      </c>
      <c r="G1" s="50" t="s">
        <v>60</v>
      </c>
      <c r="H1" s="50" t="s">
        <v>61</v>
      </c>
      <c r="I1" s="50" t="s">
        <v>62</v>
      </c>
      <c r="J1" s="50" t="s">
        <v>63</v>
      </c>
      <c r="K1" s="50" t="s">
        <v>64</v>
      </c>
      <c r="L1" s="50" t="s">
        <v>65</v>
      </c>
      <c r="M1" s="50" t="s">
        <v>66</v>
      </c>
      <c r="N1" s="50" t="s">
        <v>67</v>
      </c>
      <c r="O1" s="50" t="s">
        <v>76</v>
      </c>
      <c r="P1" s="50" t="s">
        <v>77</v>
      </c>
      <c r="Q1" s="50" t="s">
        <v>78</v>
      </c>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row>
    <row r="2" spans="1:75" s="34" customFormat="1" ht="12.75">
      <c r="A2" s="50" t="s">
        <v>79</v>
      </c>
      <c r="B2" s="42">
        <f>'EEA exp. COICOP Drill down'!B2/'EEA exp. COICOP Drill down'!B2*100</f>
        <v>100</v>
      </c>
      <c r="C2" s="42">
        <f>'EEA exp. COICOP Drill down'!C2/'EEA exp. COICOP Drill down'!B2*100</f>
        <v>93.45461281536802</v>
      </c>
      <c r="D2" s="42">
        <f>'EEA exp. COICOP Drill down'!D2/'EEA exp. COICOP Drill down'!B2*100</f>
        <v>92.24733431205806</v>
      </c>
      <c r="E2" s="42">
        <f>'EEA exp. COICOP Drill down'!E2/'EEA exp. COICOP Drill down'!B2*100</f>
        <v>92.30655643186306</v>
      </c>
      <c r="F2" s="42">
        <f>'EEA exp. COICOP Drill down'!F2/'EEA exp. COICOP Drill down'!B2*100</f>
        <v>93.24749799491512</v>
      </c>
      <c r="G2" s="42">
        <f>'EEA exp. COICOP Drill down'!G2/'EEA exp. COICOP Drill down'!B2*100</f>
        <v>95.54763357827949</v>
      </c>
      <c r="H2" s="42">
        <f>'EEA exp. COICOP Drill down'!H2/'EEA exp. COICOP Drill down'!B2*100</f>
        <v>95.77787357059037</v>
      </c>
      <c r="I2" s="42">
        <f>'EEA exp. COICOP Drill down'!I2/'EEA exp. COICOP Drill down'!B2*100</f>
        <v>96.15975205961573</v>
      </c>
      <c r="J2" s="42">
        <f>'EEA exp. COICOP Drill down'!J2/'EEA exp. COICOP Drill down'!B2*100</f>
        <v>97.09777888746484</v>
      </c>
      <c r="K2" s="42">
        <f>'EEA exp. COICOP Drill down'!K2/'EEA exp. COICOP Drill down'!B2*100</f>
        <v>98.66650864465896</v>
      </c>
      <c r="L2" s="42">
        <f>'EEA exp. COICOP Drill down'!L2/'EEA exp. COICOP Drill down'!B2*100</f>
        <v>99.80283382119015</v>
      </c>
      <c r="M2" s="42">
        <f>'EEA exp. COICOP Drill down'!M2/'EEA exp. COICOP Drill down'!B2*100</f>
        <v>100.38951461348265</v>
      </c>
      <c r="N2" s="42">
        <f>'EEA exp. COICOP Drill down'!N2/'EEA exp. COICOP Drill down'!B2*100</f>
        <v>101.02887743791405</v>
      </c>
      <c r="O2" s="42">
        <f>'EEA exp. COICOP Drill down'!O2/'EEA exp. COICOP Drill down'!B2*100</f>
        <v>100.5515594375332</v>
      </c>
      <c r="P2" s="42">
        <f>'EEA exp. COICOP Drill down'!P2/'EEA exp. COICOP Drill down'!B2*100</f>
        <v>98.53715221457848</v>
      </c>
      <c r="Q2" s="42">
        <f>'EEA exp. COICOP Drill down'!Q2/'EEA exp. COICOP Drill down'!B2*100</f>
        <v>99.8889871307214</v>
      </c>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row>
    <row r="3" spans="1:17" ht="12.75">
      <c r="A3" s="50" t="s">
        <v>80</v>
      </c>
      <c r="B3" s="42">
        <f>'EEA exp. COICOP Drill down'!B3/'EEA exp. COICOP Drill down'!B3*100</f>
        <v>100</v>
      </c>
      <c r="C3" s="42">
        <f>'EEA exp. COICOP Drill down'!C3/'EEA exp. COICOP Drill down'!B3*100</f>
        <v>94.82685080440658</v>
      </c>
      <c r="D3" s="42">
        <f>'EEA exp. COICOP Drill down'!D3/'EEA exp. COICOP Drill down'!B3*100</f>
        <v>94.50364488550922</v>
      </c>
      <c r="E3" s="42">
        <f>'EEA exp. COICOP Drill down'!E3/'EEA exp. COICOP Drill down'!B3*100</f>
        <v>94.9511018511874</v>
      </c>
      <c r="F3" s="42">
        <f>'EEA exp. COICOP Drill down'!F3/'EEA exp. COICOP Drill down'!B3*100</f>
        <v>97.4512812532504</v>
      </c>
      <c r="G3" s="42">
        <f>'EEA exp. COICOP Drill down'!G3/'EEA exp. COICOP Drill down'!B3*100</f>
        <v>98.29418874387109</v>
      </c>
      <c r="H3" s="42">
        <f>'EEA exp. COICOP Drill down'!H3/'EEA exp. COICOP Drill down'!B3*100</f>
        <v>98.94951021221047</v>
      </c>
      <c r="I3" s="42">
        <f>'EEA exp. COICOP Drill down'!I3/'EEA exp. COICOP Drill down'!B3*100</f>
        <v>99.5160578956662</v>
      </c>
      <c r="J3" s="42">
        <f>'EEA exp. COICOP Drill down'!J3/'EEA exp. COICOP Drill down'!B3*100</f>
        <v>98.0146843612198</v>
      </c>
      <c r="K3" s="42">
        <f>'EEA exp. COICOP Drill down'!K3/'EEA exp. COICOP Drill down'!B3*100</f>
        <v>96.21618875838452</v>
      </c>
      <c r="L3" s="42">
        <f>'EEA exp. COICOP Drill down'!L3/'EEA exp. COICOP Drill down'!B3*100</f>
        <v>94.21559370794634</v>
      </c>
      <c r="M3" s="42">
        <f>'EEA exp. COICOP Drill down'!M3/'EEA exp. COICOP Drill down'!B3*100</f>
        <v>92.39827096726336</v>
      </c>
      <c r="N3" s="42">
        <f>'EEA exp. COICOP Drill down'!N3/'EEA exp. COICOP Drill down'!B3*100</f>
        <v>91.46034085585669</v>
      </c>
      <c r="O3" s="42">
        <f>'EEA exp. COICOP Drill down'!O3/'EEA exp. COICOP Drill down'!B3*100</f>
        <v>89.70941703601989</v>
      </c>
      <c r="P3" s="42">
        <f>'EEA exp. COICOP Drill down'!P3/'EEA exp. COICOP Drill down'!B3*100</f>
        <v>86.86010912483239</v>
      </c>
      <c r="Q3" s="42">
        <f>'EEA exp. COICOP Drill down'!Q3/'EEA exp. COICOP Drill down'!B3*100</f>
        <v>86.21498736928845</v>
      </c>
    </row>
    <row r="4" spans="1:17" ht="12.75">
      <c r="A4" s="50" t="s">
        <v>81</v>
      </c>
      <c r="B4" s="42">
        <f>'EEA exp. COICOP Drill down'!B4/'EEA exp. COICOP Drill down'!B4*100</f>
        <v>100</v>
      </c>
      <c r="C4" s="42">
        <f>'EEA exp. COICOP Drill down'!C4/'EEA exp. COICOP Drill down'!B4*100</f>
        <v>97.17650689310922</v>
      </c>
      <c r="D4" s="42">
        <f>'EEA exp. COICOP Drill down'!D4/'EEA exp. COICOP Drill down'!B4*100</f>
        <v>97.14668428579594</v>
      </c>
      <c r="E4" s="42">
        <f>'EEA exp. COICOP Drill down'!E4/'EEA exp. COICOP Drill down'!B4*100</f>
        <v>98.5841813427755</v>
      </c>
      <c r="F4" s="42">
        <f>'EEA exp. COICOP Drill down'!F4/'EEA exp. COICOP Drill down'!B4*100</f>
        <v>99.427210478604</v>
      </c>
      <c r="G4" s="42">
        <f>'EEA exp. COICOP Drill down'!G4/'EEA exp. COICOP Drill down'!B4*100</f>
        <v>101.73178429518399</v>
      </c>
      <c r="H4" s="42">
        <f>'EEA exp. COICOP Drill down'!H4/'EEA exp. COICOP Drill down'!B4*100</f>
        <v>102.82482579540033</v>
      </c>
      <c r="I4" s="42">
        <f>'EEA exp. COICOP Drill down'!I4/'EEA exp. COICOP Drill down'!B4*100</f>
        <v>103.88460931347882</v>
      </c>
      <c r="J4" s="42">
        <f>'EEA exp. COICOP Drill down'!J4/'EEA exp. COICOP Drill down'!B4*100</f>
        <v>104.75589144570938</v>
      </c>
      <c r="K4" s="42">
        <f>'EEA exp. COICOP Drill down'!K4/'EEA exp. COICOP Drill down'!B4*100</f>
        <v>106.54551442220696</v>
      </c>
      <c r="L4" s="42">
        <f>'EEA exp. COICOP Drill down'!L4/'EEA exp. COICOP Drill down'!B4*100</f>
        <v>109.38230479889287</v>
      </c>
      <c r="M4" s="42">
        <f>'EEA exp. COICOP Drill down'!M4/'EEA exp. COICOP Drill down'!B4*100</f>
        <v>112.83287227246788</v>
      </c>
      <c r="N4" s="42">
        <f>'EEA exp. COICOP Drill down'!N4/'EEA exp. COICOP Drill down'!B4*100</f>
        <v>115.80752187163958</v>
      </c>
      <c r="O4" s="42">
        <f>'EEA exp. COICOP Drill down'!O4/'EEA exp. COICOP Drill down'!B4*100</f>
        <v>115.56671986561761</v>
      </c>
      <c r="P4" s="42">
        <f>'EEA exp. COICOP Drill down'!P4/'EEA exp. COICOP Drill down'!B4*100</f>
        <v>111.45134813288857</v>
      </c>
      <c r="Q4" s="42">
        <f>'EEA exp. COICOP Drill down'!Q4/'EEA exp. COICOP Drill down'!B4*100</f>
        <v>114.82482698001233</v>
      </c>
    </row>
    <row r="5" spans="1:17" ht="12.75">
      <c r="A5" s="50" t="s">
        <v>82</v>
      </c>
      <c r="B5" s="42">
        <f>'EEA exp. COICOP Drill down'!B5/'EEA exp. COICOP Drill down'!B5*100</f>
        <v>100</v>
      </c>
      <c r="C5" s="42">
        <f>'EEA exp. COICOP Drill down'!C5/'EEA exp. COICOP Drill down'!B5*100</f>
        <v>98.8913652355847</v>
      </c>
      <c r="D5" s="42">
        <f>'EEA exp. COICOP Drill down'!D5/'EEA exp. COICOP Drill down'!B5*100</f>
        <v>99.19851019005891</v>
      </c>
      <c r="E5" s="42">
        <f>'EEA exp. COICOP Drill down'!E5/'EEA exp. COICOP Drill down'!B5*100</f>
        <v>101.11618262837383</v>
      </c>
      <c r="F5" s="42">
        <f>'EEA exp. COICOP Drill down'!F5/'EEA exp. COICOP Drill down'!B5*100</f>
        <v>102.6234138119634</v>
      </c>
      <c r="G5" s="42">
        <f>'EEA exp. COICOP Drill down'!G5/'EEA exp. COICOP Drill down'!B5*100</f>
        <v>104.23122148981476</v>
      </c>
      <c r="H5" s="42">
        <f>'EEA exp. COICOP Drill down'!H5/'EEA exp. COICOP Drill down'!B5*100</f>
        <v>106.36726699007679</v>
      </c>
      <c r="I5" s="42">
        <f>'EEA exp. COICOP Drill down'!I5/'EEA exp. COICOP Drill down'!B5*100</f>
        <v>107.43104104919495</v>
      </c>
      <c r="J5" s="42">
        <f>'EEA exp. COICOP Drill down'!J5/'EEA exp. COICOP Drill down'!B5*100</f>
        <v>109.99022559664134</v>
      </c>
      <c r="K5" s="42">
        <f>'EEA exp. COICOP Drill down'!K5/'EEA exp. COICOP Drill down'!B5*100</f>
        <v>112.53376723626754</v>
      </c>
      <c r="L5" s="42">
        <f>'EEA exp. COICOP Drill down'!L5/'EEA exp. COICOP Drill down'!B5*100</f>
        <v>114.40193598687154</v>
      </c>
      <c r="M5" s="42">
        <f>'EEA exp. COICOP Drill down'!M5/'EEA exp. COICOP Drill down'!B5*100</f>
        <v>115.60419484207303</v>
      </c>
      <c r="N5" s="42">
        <f>'EEA exp. COICOP Drill down'!N5/'EEA exp. COICOP Drill down'!B5*100</f>
        <v>116.72097293092973</v>
      </c>
      <c r="O5" s="42">
        <f>'EEA exp. COICOP Drill down'!O5/'EEA exp. COICOP Drill down'!B5*100</f>
        <v>118.73884366563219</v>
      </c>
      <c r="P5" s="42">
        <f>'EEA exp. COICOP Drill down'!P5/'EEA exp. COICOP Drill down'!B5*100</f>
        <v>118.54109445797687</v>
      </c>
      <c r="Q5" s="42">
        <f>'EEA exp. COICOP Drill down'!Q5/'EEA exp. COICOP Drill down'!B5*100</f>
        <v>120.62104597140004</v>
      </c>
    </row>
    <row r="6" spans="1:17" ht="12.75">
      <c r="A6" s="50" t="s">
        <v>83</v>
      </c>
      <c r="B6" s="42">
        <f>'EEA exp. COICOP Drill down'!B6/'EEA exp. COICOP Drill down'!B6*100</f>
        <v>100</v>
      </c>
      <c r="C6" s="42">
        <f>'EEA exp. COICOP Drill down'!C6/'EEA exp. COICOP Drill down'!B6*100</f>
        <v>97.64035348651686</v>
      </c>
      <c r="D6" s="42">
        <f>'EEA exp. COICOP Drill down'!D6/'EEA exp. COICOP Drill down'!B6*100</f>
        <v>99.16744281042288</v>
      </c>
      <c r="E6" s="42">
        <f>'EEA exp. COICOP Drill down'!E6/'EEA exp. COICOP Drill down'!B6*100</f>
        <v>101.93048633351384</v>
      </c>
      <c r="F6" s="42">
        <f>'EEA exp. COICOP Drill down'!F6/'EEA exp. COICOP Drill down'!B6*100</f>
        <v>104.19965101073834</v>
      </c>
      <c r="G6" s="42">
        <f>'EEA exp. COICOP Drill down'!G6/'EEA exp. COICOP Drill down'!B6*100</f>
        <v>108.26929970787616</v>
      </c>
      <c r="H6" s="42">
        <f>'EEA exp. COICOP Drill down'!H6/'EEA exp. COICOP Drill down'!B6*100</f>
        <v>109.11338252629919</v>
      </c>
      <c r="I6" s="42">
        <f>'EEA exp. COICOP Drill down'!I6/'EEA exp. COICOP Drill down'!B6*100</f>
        <v>108.99917145418125</v>
      </c>
      <c r="J6" s="42">
        <f>'EEA exp. COICOP Drill down'!J6/'EEA exp. COICOP Drill down'!B6*100</f>
        <v>109.92528963086068</v>
      </c>
      <c r="K6" s="42">
        <f>'EEA exp. COICOP Drill down'!K6/'EEA exp. COICOP Drill down'!B6*100</f>
        <v>111.61950057303281</v>
      </c>
      <c r="L6" s="42">
        <f>'EEA exp. COICOP Drill down'!L6/'EEA exp. COICOP Drill down'!B6*100</f>
        <v>113.19966993762884</v>
      </c>
      <c r="M6" s="42">
        <f>'EEA exp. COICOP Drill down'!M6/'EEA exp. COICOP Drill down'!B6*100</f>
        <v>115.82728732178</v>
      </c>
      <c r="N6" s="42">
        <f>'EEA exp. COICOP Drill down'!N6/'EEA exp. COICOP Drill down'!B6*100</f>
        <v>117.57116016471478</v>
      </c>
      <c r="O6" s="42">
        <f>'EEA exp. COICOP Drill down'!O6/'EEA exp. COICOP Drill down'!B6*100</f>
        <v>115.32948185236064</v>
      </c>
      <c r="P6" s="42">
        <f>'EEA exp. COICOP Drill down'!P6/'EEA exp. COICOP Drill down'!B6*100</f>
        <v>109.1841182484321</v>
      </c>
      <c r="Q6" s="42">
        <f>'EEA exp. COICOP Drill down'!Q6/'EEA exp. COICOP Drill down'!B6*100</f>
        <v>111.20825031631918</v>
      </c>
    </row>
    <row r="7" spans="1:17" ht="12.75">
      <c r="A7" s="50" t="s">
        <v>68</v>
      </c>
      <c r="B7" s="42">
        <f>'EEA exp. COICOP Drill down'!B7/'EEA exp. COICOP Drill down'!B7*100</f>
        <v>100</v>
      </c>
      <c r="C7" s="42">
        <f>'EEA exp. COICOP Drill down'!C7/'EEA exp. COICOP Drill down'!B7*100</f>
        <v>99.39148530416071</v>
      </c>
      <c r="D7" s="42">
        <f>'EEA exp. COICOP Drill down'!D7/'EEA exp. COICOP Drill down'!B7*100</f>
        <v>102.58884507840787</v>
      </c>
      <c r="E7" s="42">
        <f>'EEA exp. COICOP Drill down'!E7/'EEA exp. COICOP Drill down'!B7*100</f>
        <v>104.84782300565672</v>
      </c>
      <c r="F7" s="42">
        <f>'EEA exp. COICOP Drill down'!F7/'EEA exp. COICOP Drill down'!B7*100</f>
        <v>108.48940817194325</v>
      </c>
      <c r="G7" s="42">
        <f>'EEA exp. COICOP Drill down'!G7/'EEA exp. COICOP Drill down'!B7*100</f>
        <v>111.99816597300074</v>
      </c>
      <c r="H7" s="42">
        <f>'EEA exp. COICOP Drill down'!H7/'EEA exp. COICOP Drill down'!B7*100</f>
        <v>116.52557114693265</v>
      </c>
      <c r="I7" s="42">
        <f>'EEA exp. COICOP Drill down'!I7/'EEA exp. COICOP Drill down'!B7*100</f>
        <v>120.8826201244733</v>
      </c>
      <c r="J7" s="42">
        <f>'EEA exp. COICOP Drill down'!J7/'EEA exp. COICOP Drill down'!B7*100</f>
        <v>124.5408489783997</v>
      </c>
      <c r="K7" s="42">
        <f>'EEA exp. COICOP Drill down'!K7/'EEA exp. COICOP Drill down'!B7*100</f>
        <v>129.4149797483904</v>
      </c>
      <c r="L7" s="42">
        <f>'EEA exp. COICOP Drill down'!L7/'EEA exp. COICOP Drill down'!B7*100</f>
        <v>131.1889820935397</v>
      </c>
      <c r="M7" s="42">
        <f>'EEA exp. COICOP Drill down'!M7/'EEA exp. COICOP Drill down'!B7*100</f>
        <v>131.9297872614584</v>
      </c>
      <c r="N7" s="42">
        <f>'EEA exp. COICOP Drill down'!N7/'EEA exp. COICOP Drill down'!B7*100</f>
        <v>137.0747269361441</v>
      </c>
      <c r="O7" s="42">
        <f>'EEA exp. COICOP Drill down'!O7/'EEA exp. COICOP Drill down'!B7*100</f>
        <v>141.81576189433085</v>
      </c>
      <c r="P7" s="42">
        <f>'EEA exp. COICOP Drill down'!P7/'EEA exp. COICOP Drill down'!B7*100</f>
        <v>142.81309460916324</v>
      </c>
      <c r="Q7" s="42">
        <f>'EEA exp. COICOP Drill down'!Q7/'EEA exp. COICOP Drill down'!B7*100</f>
        <v>146.97976127582993</v>
      </c>
    </row>
    <row r="8" spans="1:17" ht="12.75">
      <c r="A8" s="50" t="s">
        <v>69</v>
      </c>
      <c r="B8" s="42">
        <f>'EEA exp. COICOP Drill down'!B8/'EEA exp. COICOP Drill down'!B8*100</f>
        <v>100</v>
      </c>
      <c r="C8" s="42">
        <f>'EEA exp. COICOP Drill down'!C8/'EEA exp. COICOP Drill down'!B8*100</f>
        <v>101.74887719717614</v>
      </c>
      <c r="D8" s="42">
        <f>'EEA exp. COICOP Drill down'!D8/'EEA exp. COICOP Drill down'!B8*100</f>
        <v>103.7988797239337</v>
      </c>
      <c r="E8" s="42">
        <f>'EEA exp. COICOP Drill down'!E8/'EEA exp. COICOP Drill down'!B8*100</f>
        <v>107.94554289324705</v>
      </c>
      <c r="F8" s="42">
        <f>'EEA exp. COICOP Drill down'!F8/'EEA exp. COICOP Drill down'!B8*100</f>
        <v>111.37927272698104</v>
      </c>
      <c r="G8" s="42">
        <f>'EEA exp. COICOP Drill down'!G8/'EEA exp. COICOP Drill down'!B8*100</f>
        <v>112.13283471984144</v>
      </c>
      <c r="H8" s="42">
        <f>'EEA exp. COICOP Drill down'!H8/'EEA exp. COICOP Drill down'!B8*100</f>
        <v>112.99185207585836</v>
      </c>
      <c r="I8" s="42">
        <f>'EEA exp. COICOP Drill down'!I8/'EEA exp. COICOP Drill down'!B8*100</f>
        <v>113.70740575261145</v>
      </c>
      <c r="J8" s="42">
        <f>'EEA exp. COICOP Drill down'!J8/'EEA exp. COICOP Drill down'!B8*100</f>
        <v>114.18211531586743</v>
      </c>
      <c r="K8" s="42">
        <f>'EEA exp. COICOP Drill down'!K8/'EEA exp. COICOP Drill down'!B8*100</f>
        <v>116.97448990914634</v>
      </c>
      <c r="L8" s="42">
        <f>'EEA exp. COICOP Drill down'!L8/'EEA exp. COICOP Drill down'!B8*100</f>
        <v>118.76797975171465</v>
      </c>
      <c r="M8" s="42">
        <f>'EEA exp. COICOP Drill down'!M8/'EEA exp. COICOP Drill down'!B8*100</f>
        <v>120.57331460591543</v>
      </c>
      <c r="N8" s="42">
        <f>'EEA exp. COICOP Drill down'!N8/'EEA exp. COICOP Drill down'!B8*100</f>
        <v>121.51333526382962</v>
      </c>
      <c r="O8" s="42">
        <f>'EEA exp. COICOP Drill down'!O8/'EEA exp. COICOP Drill down'!B8*100</f>
        <v>118.00957814913538</v>
      </c>
      <c r="P8" s="42">
        <f>'EEA exp. COICOP Drill down'!P8/'EEA exp. COICOP Drill down'!B8*100</f>
        <v>115.1170423513979</v>
      </c>
      <c r="Q8" s="42">
        <f>'EEA exp. COICOP Drill down'!Q8/'EEA exp. COICOP Drill down'!B8*100</f>
        <v>115.94596589117938</v>
      </c>
    </row>
    <row r="9" spans="1:17" ht="12.75">
      <c r="A9" s="50" t="s">
        <v>70</v>
      </c>
      <c r="B9" s="42">
        <f>'EEA exp. COICOP Drill down'!B9/'EEA exp. COICOP Drill down'!B9*100</f>
        <v>100</v>
      </c>
      <c r="C9" s="42">
        <f>'EEA exp. COICOP Drill down'!C9/'EEA exp. COICOP Drill down'!B9*100</f>
        <v>104.8036971319269</v>
      </c>
      <c r="D9" s="42">
        <f>'EEA exp. COICOP Drill down'!D9/'EEA exp. COICOP Drill down'!B9*100</f>
        <v>116.71183353494644</v>
      </c>
      <c r="E9" s="42">
        <f>'EEA exp. COICOP Drill down'!E9/'EEA exp. COICOP Drill down'!B9*100</f>
        <v>132.2647839602716</v>
      </c>
      <c r="F9" s="42">
        <f>'EEA exp. COICOP Drill down'!F9/'EEA exp. COICOP Drill down'!B9*100</f>
        <v>155.92562553113746</v>
      </c>
      <c r="G9" s="42">
        <f>'EEA exp. COICOP Drill down'!G9/'EEA exp. COICOP Drill down'!B9*100</f>
        <v>184.06726034109056</v>
      </c>
      <c r="H9" s="42">
        <f>'EEA exp. COICOP Drill down'!H9/'EEA exp. COICOP Drill down'!B9*100</f>
        <v>208.43383999579243</v>
      </c>
      <c r="I9" s="42">
        <f>'EEA exp. COICOP Drill down'!I9/'EEA exp. COICOP Drill down'!B9*100</f>
        <v>219.4648902569667</v>
      </c>
      <c r="J9" s="42">
        <f>'EEA exp. COICOP Drill down'!J9/'EEA exp. COICOP Drill down'!B9*100</f>
        <v>230.5212690275236</v>
      </c>
      <c r="K9" s="42">
        <f>'EEA exp. COICOP Drill down'!K9/'EEA exp. COICOP Drill down'!B9*100</f>
        <v>245.03215198212885</v>
      </c>
      <c r="L9" s="42">
        <f>'EEA exp. COICOP Drill down'!L9/'EEA exp. COICOP Drill down'!B9*100</f>
        <v>258.1610394930976</v>
      </c>
      <c r="M9" s="42">
        <f>'EEA exp. COICOP Drill down'!M9/'EEA exp. COICOP Drill down'!B9*100</f>
        <v>268.3799165681669</v>
      </c>
      <c r="N9" s="42">
        <f>'EEA exp. COICOP Drill down'!N9/'EEA exp. COICOP Drill down'!B9*100</f>
        <v>280.060373201053</v>
      </c>
      <c r="O9" s="42">
        <f>'EEA exp. COICOP Drill down'!O9/'EEA exp. COICOP Drill down'!B9*100</f>
        <v>284.79569719836235</v>
      </c>
      <c r="P9" s="42">
        <f>'EEA exp. COICOP Drill down'!P9/'EEA exp. COICOP Drill down'!B9*100</f>
        <v>282.7998660218738</v>
      </c>
      <c r="Q9" s="42">
        <f>'EEA exp. COICOP Drill down'!Q9/'EEA exp. COICOP Drill down'!B9*100</f>
        <v>292.0486473468732</v>
      </c>
    </row>
    <row r="10" spans="1:17" ht="12.75">
      <c r="A10" s="50" t="s">
        <v>71</v>
      </c>
      <c r="B10" s="42">
        <f>'EEA exp. COICOP Drill down'!B10/'EEA exp. COICOP Drill down'!B10*100</f>
        <v>100</v>
      </c>
      <c r="C10" s="42">
        <f>'EEA exp. COICOP Drill down'!C10/'EEA exp. COICOP Drill down'!B10*100</f>
        <v>100.89987247215886</v>
      </c>
      <c r="D10" s="42">
        <f>'EEA exp. COICOP Drill down'!D10/'EEA exp. COICOP Drill down'!B10*100</f>
        <v>103.57544269579091</v>
      </c>
      <c r="E10" s="42">
        <f>'EEA exp. COICOP Drill down'!E10/'EEA exp. COICOP Drill down'!B10*100</f>
        <v>109.54232385945559</v>
      </c>
      <c r="F10" s="42">
        <f>'EEA exp. COICOP Drill down'!F10/'EEA exp. COICOP Drill down'!B10*100</f>
        <v>116.73289169094055</v>
      </c>
      <c r="G10" s="42">
        <f>'EEA exp. COICOP Drill down'!G10/'EEA exp. COICOP Drill down'!B10*100</f>
        <v>124.2882362366966</v>
      </c>
      <c r="H10" s="42">
        <f>'EEA exp. COICOP Drill down'!H10/'EEA exp. COICOP Drill down'!B10*100</f>
        <v>126.67034841685125</v>
      </c>
      <c r="I10" s="42">
        <f>'EEA exp. COICOP Drill down'!I10/'EEA exp. COICOP Drill down'!B10*100</f>
        <v>128.31202649945794</v>
      </c>
      <c r="J10" s="42">
        <f>'EEA exp. COICOP Drill down'!J10/'EEA exp. COICOP Drill down'!B10*100</f>
        <v>130.95502329171785</v>
      </c>
      <c r="K10" s="42">
        <f>'EEA exp. COICOP Drill down'!K10/'EEA exp. COICOP Drill down'!B10*100</f>
        <v>137.08842897997616</v>
      </c>
      <c r="L10" s="42">
        <f>'EEA exp. COICOP Drill down'!L10/'EEA exp. COICOP Drill down'!B10*100</f>
        <v>140.27095608850004</v>
      </c>
      <c r="M10" s="42">
        <f>'EEA exp. COICOP Drill down'!M10/'EEA exp. COICOP Drill down'!B10*100</f>
        <v>145.2031907790445</v>
      </c>
      <c r="N10" s="42">
        <f>'EEA exp. COICOP Drill down'!N10/'EEA exp. COICOP Drill down'!B10*100</f>
        <v>151.4079837137415</v>
      </c>
      <c r="O10" s="42">
        <f>'EEA exp. COICOP Drill down'!O10/'EEA exp. COICOP Drill down'!B10*100</f>
        <v>152.74008847629716</v>
      </c>
      <c r="P10" s="42">
        <f>'EEA exp. COICOP Drill down'!P10/'EEA exp. COICOP Drill down'!B10*100</f>
        <v>148.8833256261928</v>
      </c>
      <c r="Q10" s="42">
        <f>'EEA exp. COICOP Drill down'!Q10/'EEA exp. COICOP Drill down'!B10*100</f>
        <v>152.25166987410196</v>
      </c>
    </row>
    <row r="11" spans="1:17" ht="12.75">
      <c r="A11" s="50" t="s">
        <v>72</v>
      </c>
      <c r="B11" s="42">
        <f>'EEA exp. COICOP Drill down'!B11/'EEA exp. COICOP Drill down'!B11*100</f>
        <v>100</v>
      </c>
      <c r="C11" s="42">
        <f>'EEA exp. COICOP Drill down'!C11/'EEA exp. COICOP Drill down'!B11*100</f>
        <v>97.16330573672019</v>
      </c>
      <c r="D11" s="42">
        <f>'EEA exp. COICOP Drill down'!D11/'EEA exp. COICOP Drill down'!B11*100</f>
        <v>102.49674962115667</v>
      </c>
      <c r="E11" s="42">
        <f>'EEA exp. COICOP Drill down'!E11/'EEA exp. COICOP Drill down'!B11*100</f>
        <v>102.49957220251315</v>
      </c>
      <c r="F11" s="42">
        <f>'EEA exp. COICOP Drill down'!F11/'EEA exp. COICOP Drill down'!B11*100</f>
        <v>104.8024457667454</v>
      </c>
      <c r="G11" s="42">
        <f>'EEA exp. COICOP Drill down'!G11/'EEA exp. COICOP Drill down'!B11*100</f>
        <v>107.09438182822122</v>
      </c>
      <c r="H11" s="42">
        <f>'EEA exp. COICOP Drill down'!H11/'EEA exp. COICOP Drill down'!B11*100</f>
        <v>107.75380739763291</v>
      </c>
      <c r="I11" s="42">
        <f>'EEA exp. COICOP Drill down'!I11/'EEA exp. COICOP Drill down'!B11*100</f>
        <v>110.69652487311615</v>
      </c>
      <c r="J11" s="42">
        <f>'EEA exp. COICOP Drill down'!J11/'EEA exp. COICOP Drill down'!B11*100</f>
        <v>113.12676742106034</v>
      </c>
      <c r="K11" s="42">
        <f>'EEA exp. COICOP Drill down'!K11/'EEA exp. COICOP Drill down'!B11*100</f>
        <v>114.6379069147951</v>
      </c>
      <c r="L11" s="42">
        <f>'EEA exp. COICOP Drill down'!L11/'EEA exp. COICOP Drill down'!B11*100</f>
        <v>116.78306874573306</v>
      </c>
      <c r="M11" s="42">
        <f>'EEA exp. COICOP Drill down'!M11/'EEA exp. COICOP Drill down'!B11*100</f>
        <v>119.19284757884266</v>
      </c>
      <c r="N11" s="42">
        <f>'EEA exp. COICOP Drill down'!N11/'EEA exp. COICOP Drill down'!B11*100</f>
        <v>121.56434515230474</v>
      </c>
      <c r="O11" s="42">
        <f>'EEA exp. COICOP Drill down'!O11/'EEA exp. COICOP Drill down'!B11*100</f>
        <v>122.46439578235784</v>
      </c>
      <c r="P11" s="42">
        <f>'EEA exp. COICOP Drill down'!P11/'EEA exp. COICOP Drill down'!B11*100</f>
        <v>123.6618759228518</v>
      </c>
      <c r="Q11" s="42">
        <f>'EEA exp. COICOP Drill down'!Q11/'EEA exp. COICOP Drill down'!B11*100</f>
        <v>124.49594871369676</v>
      </c>
    </row>
    <row r="12" spans="1:17" ht="12.75">
      <c r="A12" s="50" t="s">
        <v>73</v>
      </c>
      <c r="B12" s="42">
        <f>'EEA exp. COICOP Drill down'!B12/'EEA exp. COICOP Drill down'!B12*100</f>
        <v>100</v>
      </c>
      <c r="C12" s="42">
        <f>'EEA exp. COICOP Drill down'!C12/'EEA exp. COICOP Drill down'!B12*100</f>
        <v>98.22502627378769</v>
      </c>
      <c r="D12" s="42">
        <f>'EEA exp. COICOP Drill down'!D12/'EEA exp. COICOP Drill down'!B12*100</f>
        <v>98.5916768809106</v>
      </c>
      <c r="E12" s="42">
        <f>'EEA exp. COICOP Drill down'!E12/'EEA exp. COICOP Drill down'!B12*100</f>
        <v>101.84591896530577</v>
      </c>
      <c r="F12" s="42">
        <f>'EEA exp. COICOP Drill down'!F12/'EEA exp. COICOP Drill down'!B12*100</f>
        <v>103.78669211610007</v>
      </c>
      <c r="G12" s="42">
        <f>'EEA exp. COICOP Drill down'!G12/'EEA exp. COICOP Drill down'!B12*100</f>
        <v>108.20317353686468</v>
      </c>
      <c r="H12" s="42">
        <f>'EEA exp. COICOP Drill down'!H12/'EEA exp. COICOP Drill down'!B12*100</f>
        <v>109.73857681445453</v>
      </c>
      <c r="I12" s="42">
        <f>'EEA exp. COICOP Drill down'!I12/'EEA exp. COICOP Drill down'!B12*100</f>
        <v>109.78707610219641</v>
      </c>
      <c r="J12" s="42">
        <f>'EEA exp. COICOP Drill down'!J12/'EEA exp. COICOP Drill down'!B12*100</f>
        <v>110.34952755280611</v>
      </c>
      <c r="K12" s="42">
        <f>'EEA exp. COICOP Drill down'!K12/'EEA exp. COICOP Drill down'!B12*100</f>
        <v>111.97503529225028</v>
      </c>
      <c r="L12" s="42">
        <f>'EEA exp. COICOP Drill down'!L12/'EEA exp. COICOP Drill down'!B12*100</f>
        <v>113.64912248354833</v>
      </c>
      <c r="M12" s="42">
        <f>'EEA exp. COICOP Drill down'!M12/'EEA exp. COICOP Drill down'!B12*100</f>
        <v>115.67855714218149</v>
      </c>
      <c r="N12" s="42">
        <f>'EEA exp. COICOP Drill down'!N12/'EEA exp. COICOP Drill down'!B12*100</f>
        <v>117.57768503680734</v>
      </c>
      <c r="O12" s="42">
        <f>'EEA exp. COICOP Drill down'!O12/'EEA exp. COICOP Drill down'!B12*100</f>
        <v>115.95436176941433</v>
      </c>
      <c r="P12" s="42">
        <f>'EEA exp. COICOP Drill down'!P12/'EEA exp. COICOP Drill down'!B12*100</f>
        <v>109.33765604946446</v>
      </c>
      <c r="Q12" s="42">
        <f>'EEA exp. COICOP Drill down'!Q12/'EEA exp. COICOP Drill down'!B12*100</f>
        <v>110.44614534875797</v>
      </c>
    </row>
    <row r="13" spans="1:17" ht="12.75">
      <c r="A13" s="50" t="s">
        <v>74</v>
      </c>
      <c r="B13" s="42">
        <f>'EEA exp. COICOP Drill down'!B13/'EEA exp. COICOP Drill down'!B13*100</f>
        <v>100</v>
      </c>
      <c r="C13" s="42">
        <f>'EEA exp. COICOP Drill down'!C13/'EEA exp. COICOP Drill down'!B13*100</f>
        <v>101.27810880191336</v>
      </c>
      <c r="D13" s="42">
        <f>'EEA exp. COICOP Drill down'!D13/'EEA exp. COICOP Drill down'!B13*100</f>
        <v>104.21443916943163</v>
      </c>
      <c r="E13" s="42">
        <f>'EEA exp. COICOP Drill down'!E13/'EEA exp. COICOP Drill down'!B13*100</f>
        <v>108.80100237506973</v>
      </c>
      <c r="F13" s="42">
        <f>'EEA exp. COICOP Drill down'!F13/'EEA exp. COICOP Drill down'!B13*100</f>
        <v>114.59062239019575</v>
      </c>
      <c r="G13" s="42">
        <f>'EEA exp. COICOP Drill down'!G13/'EEA exp. COICOP Drill down'!B13*100</f>
        <v>120.13154070493167</v>
      </c>
      <c r="H13" s="42">
        <f>'EEA exp. COICOP Drill down'!H13/'EEA exp. COICOP Drill down'!B13*100</f>
        <v>121.74985367138966</v>
      </c>
      <c r="I13" s="42">
        <f>'EEA exp. COICOP Drill down'!I13/'EEA exp. COICOP Drill down'!B13*100</f>
        <v>123.53095447949501</v>
      </c>
      <c r="J13" s="42">
        <f>'EEA exp. COICOP Drill down'!J13/'EEA exp. COICOP Drill down'!B13*100</f>
        <v>124.18158027190758</v>
      </c>
      <c r="K13" s="42">
        <f>'EEA exp. COICOP Drill down'!K13/'EEA exp. COICOP Drill down'!B13*100</f>
        <v>126.68191182161732</v>
      </c>
      <c r="L13" s="42">
        <f>'EEA exp. COICOP Drill down'!L13/'EEA exp. COICOP Drill down'!B13*100</f>
        <v>130.95635404288302</v>
      </c>
      <c r="M13" s="42">
        <f>'EEA exp. COICOP Drill down'!M13/'EEA exp. COICOP Drill down'!B13*100</f>
        <v>134.78362023551682</v>
      </c>
      <c r="N13" s="42">
        <f>'EEA exp. COICOP Drill down'!N13/'EEA exp. COICOP Drill down'!B13*100</f>
        <v>138.06486741603035</v>
      </c>
      <c r="O13" s="42">
        <f>'EEA exp. COICOP Drill down'!O13/'EEA exp. COICOP Drill down'!B13*100</f>
        <v>136.31547624991614</v>
      </c>
      <c r="P13" s="42">
        <f>'EEA exp. COICOP Drill down'!P13/'EEA exp. COICOP Drill down'!B13*100</f>
        <v>132.36100358739412</v>
      </c>
      <c r="Q13" s="42">
        <f>'EEA exp. COICOP Drill down'!Q13/'EEA exp. COICOP Drill down'!B13*100</f>
        <v>135.9366423833878</v>
      </c>
    </row>
    <row r="14" spans="1:17" ht="12.75">
      <c r="A14" s="51" t="s">
        <v>75</v>
      </c>
      <c r="B14" s="42">
        <f>'EEA exp. COICOP Drill down'!B14/'EEA exp. COICOP Drill down'!B14*100</f>
        <v>100</v>
      </c>
      <c r="C14" s="42">
        <f>'EEA exp. COICOP Drill down'!C14/'EEA exp. COICOP Drill down'!B14*100</f>
        <v>98.63141634287757</v>
      </c>
      <c r="D14" s="42">
        <f>'EEA exp. COICOP Drill down'!D14/'EEA exp. COICOP Drill down'!B14*100</f>
        <v>99.8239851384127</v>
      </c>
      <c r="E14" s="42">
        <f>'EEA exp. COICOP Drill down'!E14/'EEA exp. COICOP Drill down'!B14*100</f>
        <v>102.70214019823005</v>
      </c>
      <c r="F14" s="42">
        <f>'EEA exp. COICOP Drill down'!F14/'EEA exp. COICOP Drill down'!B14*100</f>
        <v>105.85270856273709</v>
      </c>
      <c r="G14" s="42">
        <f>'EEA exp. COICOP Drill down'!G14/'EEA exp. COICOP Drill down'!B14*100</f>
        <v>109.28750287455686</v>
      </c>
      <c r="H14" s="42">
        <f>'EEA exp. COICOP Drill down'!H14/'EEA exp. COICOP Drill down'!B14*100</f>
        <v>111.06541730133046</v>
      </c>
      <c r="I14" s="42">
        <f>'EEA exp. COICOP Drill down'!I14/'EEA exp. COICOP Drill down'!B14*100</f>
        <v>112.18505618185446</v>
      </c>
      <c r="J14" s="42">
        <f>'EEA exp. COICOP Drill down'!J14/'EEA exp. COICOP Drill down'!B14*100</f>
        <v>113.63400400710928</v>
      </c>
      <c r="K14" s="42">
        <f>'EEA exp. COICOP Drill down'!K14/'EEA exp. COICOP Drill down'!B14*100</f>
        <v>116.21819976155254</v>
      </c>
      <c r="L14" s="42">
        <f>'EEA exp. COICOP Drill down'!L14/'EEA exp. COICOP Drill down'!B14*100</f>
        <v>118.32854566351243</v>
      </c>
      <c r="M14" s="42">
        <f>'EEA exp. COICOP Drill down'!M14/'EEA exp. COICOP Drill down'!B14*100</f>
        <v>120.36807336753775</v>
      </c>
      <c r="N14" s="42">
        <f>'EEA exp. COICOP Drill down'!N14/'EEA exp. COICOP Drill down'!B14*100</f>
        <v>122.41246234517462</v>
      </c>
      <c r="O14" s="42">
        <f>'EEA exp. COICOP Drill down'!O14/'EEA exp. COICOP Drill down'!B14*100</f>
        <v>122.08290294935706</v>
      </c>
      <c r="P14" s="42">
        <f>'EEA exp. COICOP Drill down'!P14/'EEA exp. COICOP Drill down'!B14*100</f>
        <v>119.31038239214267</v>
      </c>
      <c r="Q14" s="42">
        <f>'EEA exp. COICOP Drill down'!Q14/'EEA exp. COICOP Drill down'!B14*100</f>
        <v>121.3586236318186</v>
      </c>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spans="1:13" ht="12.75">
      <c r="A32" s="2"/>
      <c r="B32" s="36"/>
      <c r="C32" s="36"/>
      <c r="D32" s="36"/>
      <c r="E32" s="36"/>
      <c r="F32" s="37"/>
      <c r="G32" s="37"/>
      <c r="H32" s="37"/>
      <c r="I32" s="37"/>
      <c r="J32" s="37"/>
      <c r="K32" s="37"/>
      <c r="L32" s="37"/>
      <c r="M32" s="37"/>
    </row>
    <row r="33" spans="1:13" ht="12.75">
      <c r="A33" s="2"/>
      <c r="B33" s="36"/>
      <c r="C33" s="36"/>
      <c r="D33" s="36"/>
      <c r="E33" s="36"/>
      <c r="F33" s="37"/>
      <c r="G33" s="37"/>
      <c r="H33" s="37"/>
      <c r="I33" s="37"/>
      <c r="J33" s="37"/>
      <c r="K33" s="37"/>
      <c r="L33" s="37"/>
      <c r="M33" s="3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2012-02-27T10:32:17Z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