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W17" i="1" l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<sst xmlns="http://schemas.openxmlformats.org/spreadsheetml/2006/main" count="34" uniqueCount="34">
  <si>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</si>
  <si>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</si>
  <si>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</si>
  <si>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</si>
  <si>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</si>
  <si>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</si>
  <si>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</si>
  <si>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</si>
  <si>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</si>
  <si>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</si>
  <si>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</si>
  <si>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</si>
  <si>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</si>
  <si>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</si>
  <si>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</si>
  <si>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</si>
  <si>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</si>
  <si>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</si>
  <si>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</si>
  <si>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</si>
  <si>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</si>
  <si>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N2O</t>
  </si>
  <si>
    <t>CH4</t>
  </si>
  <si>
    <t>Fluorinated gases</t>
  </si>
  <si>
    <t>Land use, land-use change and forestry</t>
  </si>
  <si>
    <t>Energy supply (including electricity)</t>
  </si>
  <si>
    <t>Energy use (direct fossil fuel use)</t>
  </si>
  <si>
    <t>Transport</t>
  </si>
  <si>
    <t>Agriculture</t>
  </si>
  <si>
    <t>Industrial processes</t>
  </si>
  <si>
    <t>Waste management</t>
  </si>
  <si>
    <t>Solvent use and other</t>
  </si>
  <si>
    <t>International bunkers</t>
  </si>
  <si>
    <t>In the report these graphs are next to each other but it probably won't fit, so they maybe have to be placed one of top of the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</si>
</sst>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3" applyNumberFormat="0" applyAlignment="0" applyProtection="0"/>
    <xf numFmtId="164" fontId="8" fillId="0" borderId="0" applyAlignment="0" applyProtection="0"/>
    <xf numFmtId="0" fontId="9" fillId="21" borderId="4" applyNumberFormat="0" applyAlignment="0" applyProtection="0"/>
    <xf numFmtId="4" fontId="10" fillId="0" borderId="5" applyFill="0" applyBorder="0" applyProtection="0">
      <alignment horizontal="right" vertical="center"/>
    </xf>
    <xf numFmtId="0" fontId="11" fillId="22" borderId="0" applyNumberFormat="0" applyBorder="0" applyAlignment="0">
      <protection hidden="1"/>
    </xf>
    <xf numFmtId="0" fontId="11" fillId="22" borderId="0" applyNumberFormat="0" applyBorder="0" applyAlignment="0">
      <protection hidden="1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5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4" applyNumberFormat="0" applyAlignment="0" applyProtection="0"/>
    <xf numFmtId="4" fontId="5" fillId="0" borderId="9">
      <alignment horizontal="right" vertical="center"/>
    </xf>
    <xf numFmtId="0" fontId="18" fillId="0" borderId="0">
      <alignment horizontal="center"/>
    </xf>
    <xf numFmtId="0" fontId="19" fillId="0" borderId="1">
      <alignment horizontal="center" wrapText="1"/>
    </xf>
    <xf numFmtId="0" fontId="19" fillId="0" borderId="10" applyBorder="0">
      <alignment horizontal="centerContinuous"/>
    </xf>
    <xf numFmtId="0" fontId="19" fillId="0" borderId="0">
      <alignment horizontal="right"/>
    </xf>
    <xf numFmtId="0" fontId="11" fillId="0" borderId="11" applyNumberFormat="0" applyFill="0" applyAlignment="0" applyProtection="0"/>
    <xf numFmtId="0" fontId="11" fillId="23" borderId="0" applyNumberFormat="0" applyFont="0" applyBorder="0" applyAlignment="0"/>
    <xf numFmtId="0" fontId="11" fillId="23" borderId="0" applyNumberFormat="0" applyFont="0" applyBorder="0" applyAlignment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21" fillId="0" borderId="0"/>
    <xf numFmtId="4" fontId="5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2" fillId="25" borderId="0" applyNumberFormat="0" applyFont="0" applyBorder="0" applyAlignment="0" applyProtection="0"/>
    <xf numFmtId="0" fontId="22" fillId="25" borderId="0" applyNumberFormat="0" applyFont="0" applyBorder="0" applyAlignment="0" applyProtection="0"/>
    <xf numFmtId="0" fontId="23" fillId="0" borderId="0"/>
    <xf numFmtId="0" fontId="11" fillId="26" borderId="12" applyNumberFormat="0" applyFont="0" applyAlignment="0" applyProtection="0"/>
    <xf numFmtId="0" fontId="11" fillId="26" borderId="12" applyNumberFormat="0" applyFont="0" applyAlignment="0" applyProtection="0"/>
    <xf numFmtId="0" fontId="11" fillId="21" borderId="3" applyNumberFormat="0" applyAlignment="0" applyProtection="0"/>
    <xf numFmtId="170" fontId="5" fillId="27" borderId="1" applyNumberFormat="0" applyFont="0" applyBorder="0" applyAlignment="0" applyProtection="0">
      <alignment horizontal="right" vertical="center"/>
    </xf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5" fillId="4" borderId="0" applyNumberFormat="0" applyBorder="0" applyAlignment="0" applyProtection="0"/>
    <xf numFmtId="0" fontId="11" fillId="0" borderId="0"/>
    <xf numFmtId="0" fontId="11" fillId="0" borderId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5" borderId="0">
      <alignment horizontal="right"/>
    </xf>
    <xf numFmtId="0" fontId="28" fillId="25" borderId="0">
      <alignment horizontal="right"/>
    </xf>
    <xf numFmtId="0" fontId="29" fillId="0" borderId="13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28" fillId="0" borderId="0"/>
    <xf numFmtId="0" fontId="34" fillId="0" borderId="14">
      <alignment horizontal="left"/>
    </xf>
    <xf numFmtId="0" fontId="36" fillId="28" borderId="15" applyNumberFormat="0" applyAlignment="0" applyProtection="0"/>
    <xf numFmtId="4" fontId="5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1" applyFont="1"/>
    <xf numFmtId="0" fontId="2" fillId="2" borderId="0" xfId="0" applyFon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8003472222222"/>
          <c:y val="3.7017478078398093E-2"/>
          <c:w val="0.64400798611111121"/>
          <c:h val="0.833914971154921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3.4'!$A$4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3.4'!$B$4:$T$4</c:f>
              <c:numCache>
                <c:formatCode>#,##0</c:formatCode>
                <c:ptCount val="19"/>
                <c:pt idx="0">
                  <c:v>4395.6804130089104</c:v>
                </c:pt>
                <c:pt idx="1">
                  <c:v>4338.0332716189896</c:v>
                </c:pt>
                <c:pt idx="2">
                  <c:v>4191.33634242675</c:v>
                </c:pt>
                <c:pt idx="3">
                  <c:v>4125.2816596452703</c:v>
                </c:pt>
                <c:pt idx="4">
                  <c:v>4101.27198628725</c:v>
                </c:pt>
                <c:pt idx="5">
                  <c:v>4150.1281070167397</c:v>
                </c:pt>
                <c:pt idx="6">
                  <c:v>4250.26903599262</c:v>
                </c:pt>
                <c:pt idx="7">
                  <c:v>4162.1415313719299</c:v>
                </c:pt>
                <c:pt idx="8">
                  <c:v>4154.5698946414896</c:v>
                </c:pt>
                <c:pt idx="9">
                  <c:v>4090.91405343932</c:v>
                </c:pt>
                <c:pt idx="10">
                  <c:v>4110.79406733208</c:v>
                </c:pt>
                <c:pt idx="11">
                  <c:v>4189.2159079408402</c:v>
                </c:pt>
                <c:pt idx="12">
                  <c:v>4164.1785989713298</c:v>
                </c:pt>
                <c:pt idx="13">
                  <c:v>4249.2604348199002</c:v>
                </c:pt>
                <c:pt idx="14">
                  <c:v>4262.0706071958002</c:v>
                </c:pt>
                <c:pt idx="15">
                  <c:v>4241.0060389997498</c:v>
                </c:pt>
                <c:pt idx="16">
                  <c:v>4236.6567749252099</c:v>
                </c:pt>
                <c:pt idx="17">
                  <c:v>4184.8542409601596</c:v>
                </c:pt>
                <c:pt idx="18">
                  <c:v>4092.0663278909301</c:v>
                </c:pt>
              </c:numCache>
            </c:numRef>
          </c:val>
        </c:ser>
        <c:ser>
          <c:idx val="2"/>
          <c:order val="1"/>
          <c:tx>
            <c:strRef>
              <c:f>'Fig 3.4'!$A$6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3.4'!$B$6:$T$6</c:f>
              <c:numCache>
                <c:formatCode>#,##0</c:formatCode>
                <c:ptCount val="19"/>
                <c:pt idx="0">
                  <c:v>605.75660594199599</c:v>
                </c:pt>
                <c:pt idx="1">
                  <c:v>590.95819699870697</c:v>
                </c:pt>
                <c:pt idx="2">
                  <c:v>571.91212894974399</c:v>
                </c:pt>
                <c:pt idx="3">
                  <c:v>561.38730445773604</c:v>
                </c:pt>
                <c:pt idx="4">
                  <c:v>546.39462007445502</c:v>
                </c:pt>
                <c:pt idx="5">
                  <c:v>544.99362342823804</c:v>
                </c:pt>
                <c:pt idx="6">
                  <c:v>540.778271449459</c:v>
                </c:pt>
                <c:pt idx="7">
                  <c:v>525.82325209834005</c:v>
                </c:pt>
                <c:pt idx="8">
                  <c:v>512.28559935020496</c:v>
                </c:pt>
                <c:pt idx="9">
                  <c:v>501.75103968236101</c:v>
                </c:pt>
                <c:pt idx="10">
                  <c:v>489.05003876046999</c:v>
                </c:pt>
                <c:pt idx="11">
                  <c:v>477.98905392443203</c:v>
                </c:pt>
                <c:pt idx="12">
                  <c:v>469.58022431288498</c:v>
                </c:pt>
                <c:pt idx="13">
                  <c:v>459.49929575046298</c:v>
                </c:pt>
                <c:pt idx="14">
                  <c:v>446.94573973733799</c:v>
                </c:pt>
                <c:pt idx="15">
                  <c:v>439.912976938116</c:v>
                </c:pt>
                <c:pt idx="16">
                  <c:v>434.36665100705801</c:v>
                </c:pt>
                <c:pt idx="17">
                  <c:v>427.61847801757699</c:v>
                </c:pt>
                <c:pt idx="18">
                  <c:v>423.28234689885699</c:v>
                </c:pt>
              </c:numCache>
            </c:numRef>
          </c:val>
        </c:ser>
        <c:ser>
          <c:idx val="1"/>
          <c:order val="2"/>
          <c:tx>
            <c:strRef>
              <c:f>'Fig 3.4'!$A$5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3.4'!$B$5:$T$5</c:f>
              <c:numCache>
                <c:formatCode>#,##0</c:formatCode>
                <c:ptCount val="19"/>
                <c:pt idx="0">
                  <c:v>528.27383799669803</c:v>
                </c:pt>
                <c:pt idx="1">
                  <c:v>500.67904037702601</c:v>
                </c:pt>
                <c:pt idx="2">
                  <c:v>477.909243617703</c:v>
                </c:pt>
                <c:pt idx="3">
                  <c:v>461.107491776838</c:v>
                </c:pt>
                <c:pt idx="4">
                  <c:v>465.02882164656103</c:v>
                </c:pt>
                <c:pt idx="5">
                  <c:v>466.60721704721499</c:v>
                </c:pt>
                <c:pt idx="6">
                  <c:v>472.76902552403902</c:v>
                </c:pt>
                <c:pt idx="7">
                  <c:v>471.79276370212898</c:v>
                </c:pt>
                <c:pt idx="8">
                  <c:v>447.56629017206598</c:v>
                </c:pt>
                <c:pt idx="9">
                  <c:v>424.76877612776798</c:v>
                </c:pt>
                <c:pt idx="10">
                  <c:v>419.77130226468898</c:v>
                </c:pt>
                <c:pt idx="11">
                  <c:v>414.09156394236999</c:v>
                </c:pt>
                <c:pt idx="12">
                  <c:v>404.21019735895698</c:v>
                </c:pt>
                <c:pt idx="13">
                  <c:v>399.33317923464199</c:v>
                </c:pt>
                <c:pt idx="14">
                  <c:v>402.07744588805002</c:v>
                </c:pt>
                <c:pt idx="15">
                  <c:v>394.34857246225801</c:v>
                </c:pt>
                <c:pt idx="16">
                  <c:v>383.21133311482498</c:v>
                </c:pt>
                <c:pt idx="17">
                  <c:v>380.30427261386399</c:v>
                </c:pt>
                <c:pt idx="18">
                  <c:v>372.75327671606499</c:v>
                </c:pt>
              </c:numCache>
            </c:numRef>
          </c:val>
        </c:ser>
        <c:ser>
          <c:idx val="3"/>
          <c:order val="3"/>
          <c:tx>
            <c:strRef>
              <c:f>'Fig 3.4'!$A$7</c:f>
              <c:strCache>
                <c:ptCount val="1"/>
                <c:pt idx="0">
                  <c:v>Fluorinated gases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3.4'!$B$7:$T$7</c:f>
              <c:numCache>
                <c:formatCode>#,##0</c:formatCode>
                <c:ptCount val="19"/>
                <c:pt idx="0">
                  <c:v>59.086728048295498</c:v>
                </c:pt>
                <c:pt idx="1">
                  <c:v>57.615884409947299</c:v>
                </c:pt>
                <c:pt idx="2">
                  <c:v>56.792499534041099</c:v>
                </c:pt>
                <c:pt idx="3">
                  <c:v>59.303343489978097</c:v>
                </c:pt>
                <c:pt idx="4">
                  <c:v>64.014535603677103</c:v>
                </c:pt>
                <c:pt idx="5">
                  <c:v>70.232639554172493</c:v>
                </c:pt>
                <c:pt idx="6">
                  <c:v>75.084175039909596</c:v>
                </c:pt>
                <c:pt idx="7">
                  <c:v>78.585203702543893</c:v>
                </c:pt>
                <c:pt idx="8">
                  <c:v>78.034649476156602</c:v>
                </c:pt>
                <c:pt idx="9">
                  <c:v>68.737537436141196</c:v>
                </c:pt>
                <c:pt idx="10">
                  <c:v>66.204956735833605</c:v>
                </c:pt>
                <c:pt idx="11">
                  <c:v>63.832775287298503</c:v>
                </c:pt>
                <c:pt idx="12">
                  <c:v>66.949102646726999</c:v>
                </c:pt>
                <c:pt idx="13">
                  <c:v>69.3029402829563</c:v>
                </c:pt>
                <c:pt idx="14">
                  <c:v>70.112669796544793</c:v>
                </c:pt>
                <c:pt idx="15">
                  <c:v>73.4850242778476</c:v>
                </c:pt>
                <c:pt idx="16">
                  <c:v>74.657071067489895</c:v>
                </c:pt>
                <c:pt idx="17">
                  <c:v>78.551021722564897</c:v>
                </c:pt>
                <c:pt idx="18">
                  <c:v>80.950490753525003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321536"/>
        <c:axId val="166528128"/>
      </c:barChart>
      <c:catAx>
        <c:axId val="16632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528128"/>
        <c:crosses val="autoZero"/>
        <c:auto val="1"/>
        <c:lblAlgn val="ctr"/>
        <c:lblOffset val="100"/>
        <c:noMultiLvlLbl val="0"/>
      </c:catAx>
      <c:valAx>
        <c:axId val="166528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6250000000002E-3"/>
              <c:y val="0.320969166666666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66321536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7152777777778"/>
          <c:y val="3.7017478078398093E-2"/>
          <c:w val="0.65207499999999996"/>
          <c:h val="0.83007387234490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3.4'!$A$9</c:f>
              <c:strCache>
                <c:ptCount val="1"/>
                <c:pt idx="0">
                  <c:v>Land use, land-use change and forestry</c:v>
                </c:pt>
              </c:strCache>
            </c:strRef>
          </c:tx>
          <c:spPr>
            <a:pattFill prst="pct60">
              <a:fgClr>
                <a:srgbClr val="00B050"/>
              </a:fgClr>
              <a:bgClr>
                <a:schemeClr val="bg1"/>
              </a:bgClr>
            </a:pattFill>
          </c:spPr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3.4'!$B$9:$T$9</c:f>
              <c:numCache>
                <c:formatCode>#,##0</c:formatCode>
                <c:ptCount val="19"/>
                <c:pt idx="0">
                  <c:v>-344.61404075246901</c:v>
                </c:pt>
                <c:pt idx="1">
                  <c:v>-384.85971056480099</c:v>
                </c:pt>
                <c:pt idx="2">
                  <c:v>-375.32097150212297</c:v>
                </c:pt>
                <c:pt idx="3">
                  <c:v>-368.417756187257</c:v>
                </c:pt>
                <c:pt idx="4">
                  <c:v>-375.21349539030001</c:v>
                </c:pt>
                <c:pt idx="5">
                  <c:v>-373.42374024715701</c:v>
                </c:pt>
                <c:pt idx="6">
                  <c:v>-391.42483010156201</c:v>
                </c:pt>
                <c:pt idx="7">
                  <c:v>-386.42764374117002</c:v>
                </c:pt>
                <c:pt idx="8">
                  <c:v>-383.92718357087398</c:v>
                </c:pt>
                <c:pt idx="9">
                  <c:v>-393.07887007689902</c:v>
                </c:pt>
                <c:pt idx="10">
                  <c:v>-369.73655443468499</c:v>
                </c:pt>
                <c:pt idx="11">
                  <c:v>-400.72349771373098</c:v>
                </c:pt>
                <c:pt idx="12">
                  <c:v>-360.43737888184199</c:v>
                </c:pt>
                <c:pt idx="13">
                  <c:v>-350.84425793204701</c:v>
                </c:pt>
                <c:pt idx="14">
                  <c:v>-370.736055525734</c:v>
                </c:pt>
                <c:pt idx="15">
                  <c:v>-380.54605348467197</c:v>
                </c:pt>
                <c:pt idx="16">
                  <c:v>-401.78073940499797</c:v>
                </c:pt>
                <c:pt idx="17">
                  <c:v>-380.54855978412098</c:v>
                </c:pt>
                <c:pt idx="18">
                  <c:v>-408.75253296803498</c:v>
                </c:pt>
              </c:numCache>
            </c:numRef>
          </c:val>
        </c:ser>
        <c:ser>
          <c:idx val="1"/>
          <c:order val="1"/>
          <c:tx>
            <c:strRef>
              <c:f>'Fig 3.4'!$A$10</c:f>
              <c:strCache>
                <c:ptCount val="1"/>
                <c:pt idx="0">
                  <c:v>Energy supply (including electricity)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3.4'!$B$10:$T$10</c:f>
              <c:numCache>
                <c:formatCode>#,##0</c:formatCode>
                <c:ptCount val="19"/>
                <c:pt idx="0">
                  <c:v>1842.166612044251</c:v>
                </c:pt>
                <c:pt idx="1">
                  <c:v>1803.0260733352238</c:v>
                </c:pt>
                <c:pt idx="2">
                  <c:v>1720.905059923135</c:v>
                </c:pt>
                <c:pt idx="3">
                  <c:v>1660.1910309938191</c:v>
                </c:pt>
                <c:pt idx="4">
                  <c:v>1653.9797053540601</c:v>
                </c:pt>
                <c:pt idx="5">
                  <c:v>1653.2314797565891</c:v>
                </c:pt>
                <c:pt idx="6">
                  <c:v>1681.2637724695451</c:v>
                </c:pt>
                <c:pt idx="7">
                  <c:v>1625.5872201175771</c:v>
                </c:pt>
                <c:pt idx="8">
                  <c:v>1636.1127476382062</c:v>
                </c:pt>
                <c:pt idx="9">
                  <c:v>1589.018138315412</c:v>
                </c:pt>
                <c:pt idx="10">
                  <c:v>1618.4691127140059</c:v>
                </c:pt>
                <c:pt idx="11">
                  <c:v>1652.4898333597851</c:v>
                </c:pt>
                <c:pt idx="12">
                  <c:v>1671.0496246319719</c:v>
                </c:pt>
                <c:pt idx="13">
                  <c:v>1720.1722058799919</c:v>
                </c:pt>
                <c:pt idx="14">
                  <c:v>1702.5055772919161</c:v>
                </c:pt>
                <c:pt idx="15">
                  <c:v>1686.5070021345782</c:v>
                </c:pt>
                <c:pt idx="16">
                  <c:v>1691.3592506909208</c:v>
                </c:pt>
                <c:pt idx="17">
                  <c:v>1698.7699196454148</c:v>
                </c:pt>
                <c:pt idx="18">
                  <c:v>1621.2286484557676</c:v>
                </c:pt>
              </c:numCache>
            </c:numRef>
          </c:val>
        </c:ser>
        <c:ser>
          <c:idx val="2"/>
          <c:order val="2"/>
          <c:tx>
            <c:strRef>
              <c:f>'Fig 3.4'!$A$11</c:f>
              <c:strCache>
                <c:ptCount val="1"/>
                <c:pt idx="0">
                  <c:v>Energy use (direct fossil fuel use)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3.4'!$B$11:$T$11</c:f>
              <c:numCache>
                <c:formatCode>#,##0</c:formatCode>
                <c:ptCount val="19"/>
                <c:pt idx="0">
                  <c:v>1670.2269846213869</c:v>
                </c:pt>
                <c:pt idx="1">
                  <c:v>1668.0982381752553</c:v>
                </c:pt>
                <c:pt idx="2">
                  <c:v>1583.3096813104657</c:v>
                </c:pt>
                <c:pt idx="3">
                  <c:v>1580.8481886501872</c:v>
                </c:pt>
                <c:pt idx="4">
                  <c:v>1531.122395336987</c:v>
                </c:pt>
                <c:pt idx="5">
                  <c:v>1558.3073561595945</c:v>
                </c:pt>
                <c:pt idx="6">
                  <c:v>1614.6197843836237</c:v>
                </c:pt>
                <c:pt idx="7">
                  <c:v>1556.6844675261725</c:v>
                </c:pt>
                <c:pt idx="8">
                  <c:v>1509.0011848321328</c:v>
                </c:pt>
                <c:pt idx="9">
                  <c:v>1478.7232400845453</c:v>
                </c:pt>
                <c:pt idx="10">
                  <c:v>1453.4289882737169</c:v>
                </c:pt>
                <c:pt idx="11">
                  <c:v>1492.6516953768034</c:v>
                </c:pt>
                <c:pt idx="12">
                  <c:v>1432.8598408852024</c:v>
                </c:pt>
                <c:pt idx="13">
                  <c:v>1449.6347319014267</c:v>
                </c:pt>
                <c:pt idx="14">
                  <c:v>1445.5989175369768</c:v>
                </c:pt>
                <c:pt idx="15">
                  <c:v>1435.0396154206323</c:v>
                </c:pt>
                <c:pt idx="16">
                  <c:v>1413.9264357470834</c:v>
                </c:pt>
                <c:pt idx="17">
                  <c:v>1336.264516683286</c:v>
                </c:pt>
                <c:pt idx="18">
                  <c:v>1354.3680245878866</c:v>
                </c:pt>
              </c:numCache>
            </c:numRef>
          </c:val>
        </c:ser>
        <c:ser>
          <c:idx val="3"/>
          <c:order val="3"/>
          <c:tx>
            <c:strRef>
              <c:f>'Fig 3.4'!$A$12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3.4'!$B$12:$T$12</c:f>
              <c:numCache>
                <c:formatCode>#,##0</c:formatCode>
                <c:ptCount val="19"/>
                <c:pt idx="0">
                  <c:v>771.485147871957</c:v>
                </c:pt>
                <c:pt idx="1">
                  <c:v>777.73261928594502</c:v>
                </c:pt>
                <c:pt idx="2">
                  <c:v>801.857070591102</c:v>
                </c:pt>
                <c:pt idx="3">
                  <c:v>809.14140564856905</c:v>
                </c:pt>
                <c:pt idx="4">
                  <c:v>816.92084187890703</c:v>
                </c:pt>
                <c:pt idx="5">
                  <c:v>832.35909878934797</c:v>
                </c:pt>
                <c:pt idx="6">
                  <c:v>857.23418164035104</c:v>
                </c:pt>
                <c:pt idx="7">
                  <c:v>869.04085854239702</c:v>
                </c:pt>
                <c:pt idx="8">
                  <c:v>896.52420862078702</c:v>
                </c:pt>
                <c:pt idx="9">
                  <c:v>913.07691312798204</c:v>
                </c:pt>
                <c:pt idx="10">
                  <c:v>912.41501470036906</c:v>
                </c:pt>
                <c:pt idx="11">
                  <c:v>925.97465530167403</c:v>
                </c:pt>
                <c:pt idx="12">
                  <c:v>938.95126951401005</c:v>
                </c:pt>
                <c:pt idx="13">
                  <c:v>945.71867884220603</c:v>
                </c:pt>
                <c:pt idx="14">
                  <c:v>965.22148439072396</c:v>
                </c:pt>
                <c:pt idx="15">
                  <c:v>962.99413796360602</c:v>
                </c:pt>
                <c:pt idx="16">
                  <c:v>968.08296240955997</c:v>
                </c:pt>
                <c:pt idx="17">
                  <c:v>975.39734535037098</c:v>
                </c:pt>
                <c:pt idx="18">
                  <c:v>958.50070426422303</c:v>
                </c:pt>
              </c:numCache>
            </c:numRef>
          </c:val>
        </c:ser>
        <c:ser>
          <c:idx val="4"/>
          <c:order val="4"/>
          <c:tx>
            <c:strRef>
              <c:f>'Fig 3.4'!$A$13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3.4'!$B$13:$T$13</c:f>
              <c:numCache>
                <c:formatCode>#,##0</c:formatCode>
                <c:ptCount val="19"/>
                <c:pt idx="0">
                  <c:v>610.46007389756403</c:v>
                </c:pt>
                <c:pt idx="1">
                  <c:v>578.61974664152001</c:v>
                </c:pt>
                <c:pt idx="2">
                  <c:v>551.04492669706895</c:v>
                </c:pt>
                <c:pt idx="3">
                  <c:v>532.41239139061895</c:v>
                </c:pt>
                <c:pt idx="4">
                  <c:v>528.49734114693604</c:v>
                </c:pt>
                <c:pt idx="5">
                  <c:v>528.36636869454696</c:v>
                </c:pt>
                <c:pt idx="6">
                  <c:v>530.530279197141</c:v>
                </c:pt>
                <c:pt idx="7">
                  <c:v>531.77862953166402</c:v>
                </c:pt>
                <c:pt idx="8">
                  <c:v>528.61694200172099</c:v>
                </c:pt>
                <c:pt idx="9">
                  <c:v>525.29303156735705</c:v>
                </c:pt>
                <c:pt idx="10">
                  <c:v>514.73819692848497</c:v>
                </c:pt>
                <c:pt idx="11">
                  <c:v>507.37692388572401</c:v>
                </c:pt>
                <c:pt idx="12">
                  <c:v>502.89872487170902</c:v>
                </c:pt>
                <c:pt idx="13">
                  <c:v>496.00058294995199</c:v>
                </c:pt>
                <c:pt idx="14">
                  <c:v>494.70006872151799</c:v>
                </c:pt>
                <c:pt idx="15">
                  <c:v>489.97780327940001</c:v>
                </c:pt>
                <c:pt idx="16">
                  <c:v>486.59141163008798</c:v>
                </c:pt>
                <c:pt idx="17">
                  <c:v>485.482052847587</c:v>
                </c:pt>
                <c:pt idx="18">
                  <c:v>486.80899430657701</c:v>
                </c:pt>
              </c:numCache>
            </c:numRef>
          </c:val>
        </c:ser>
        <c:ser>
          <c:idx val="5"/>
          <c:order val="5"/>
          <c:tx>
            <c:strRef>
              <c:f>'Fig 3.4'!$A$14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3.4'!$B$14:$T$14</c:f>
              <c:numCache>
                <c:formatCode>#,##0</c:formatCode>
                <c:ptCount val="19"/>
                <c:pt idx="0">
                  <c:v>463.23243983331599</c:v>
                </c:pt>
                <c:pt idx="1">
                  <c:v>428.27055858211202</c:v>
                </c:pt>
                <c:pt idx="2">
                  <c:v>412.95780186642702</c:v>
                </c:pt>
                <c:pt idx="3">
                  <c:v>400.13523096667097</c:v>
                </c:pt>
                <c:pt idx="4">
                  <c:v>425.31844823165301</c:v>
                </c:pt>
                <c:pt idx="5">
                  <c:v>440.87363123697901</c:v>
                </c:pt>
                <c:pt idx="6">
                  <c:v>439.048696602738</c:v>
                </c:pt>
                <c:pt idx="7">
                  <c:v>444.90770462635402</c:v>
                </c:pt>
                <c:pt idx="8">
                  <c:v>416.25876100930799</c:v>
                </c:pt>
                <c:pt idx="9">
                  <c:v>379.79698432902399</c:v>
                </c:pt>
                <c:pt idx="10">
                  <c:v>391.17850998251402</c:v>
                </c:pt>
                <c:pt idx="11">
                  <c:v>376.90587862498597</c:v>
                </c:pt>
                <c:pt idx="12">
                  <c:v>372.26880862403698</c:v>
                </c:pt>
                <c:pt idx="13">
                  <c:v>384.981917457007</c:v>
                </c:pt>
                <c:pt idx="14">
                  <c:v>398.30512315985197</c:v>
                </c:pt>
                <c:pt idx="15">
                  <c:v>402.768586890866</c:v>
                </c:pt>
                <c:pt idx="16">
                  <c:v>399.55834568874502</c:v>
                </c:pt>
                <c:pt idx="17">
                  <c:v>410.61003489890902</c:v>
                </c:pt>
                <c:pt idx="18">
                  <c:v>386.77472945473897</c:v>
                </c:pt>
              </c:numCache>
            </c:numRef>
          </c:val>
        </c:ser>
        <c:ser>
          <c:idx val="6"/>
          <c:order val="6"/>
          <c:tx>
            <c:strRef>
              <c:f>'Fig 3.4'!$A$15</c:f>
              <c:strCache>
                <c:ptCount val="1"/>
                <c:pt idx="0">
                  <c:v>Waste management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3.4'!$B$15:$T$15</c:f>
              <c:numCache>
                <c:formatCode>#,##0</c:formatCode>
                <c:ptCount val="19"/>
                <c:pt idx="0">
                  <c:v>214.263045129148</c:v>
                </c:pt>
                <c:pt idx="1">
                  <c:v>215.08600625545799</c:v>
                </c:pt>
                <c:pt idx="2">
                  <c:v>211.89503826037901</c:v>
                </c:pt>
                <c:pt idx="3">
                  <c:v>208.82991416513099</c:v>
                </c:pt>
                <c:pt idx="4">
                  <c:v>206.64340952189599</c:v>
                </c:pt>
                <c:pt idx="5">
                  <c:v>204.50598326661401</c:v>
                </c:pt>
                <c:pt idx="6">
                  <c:v>201.81158679454001</c:v>
                </c:pt>
                <c:pt idx="7">
                  <c:v>195.943316966281</c:v>
                </c:pt>
                <c:pt idx="8">
                  <c:v>191.57365405002699</c:v>
                </c:pt>
                <c:pt idx="9">
                  <c:v>186.28255010598301</c:v>
                </c:pt>
                <c:pt idx="10">
                  <c:v>181.797648010709</c:v>
                </c:pt>
                <c:pt idx="11">
                  <c:v>176.07746091323199</c:v>
                </c:pt>
                <c:pt idx="12">
                  <c:v>173.65399557274</c:v>
                </c:pt>
                <c:pt idx="13">
                  <c:v>168.16325419935899</c:v>
                </c:pt>
                <c:pt idx="14">
                  <c:v>162.18398525225899</c:v>
                </c:pt>
                <c:pt idx="15">
                  <c:v>158.68581122014601</c:v>
                </c:pt>
                <c:pt idx="16">
                  <c:v>156.53406173687901</c:v>
                </c:pt>
                <c:pt idx="17">
                  <c:v>152.30170095430299</c:v>
                </c:pt>
                <c:pt idx="18">
                  <c:v>149.36045681179499</c:v>
                </c:pt>
              </c:numCache>
            </c:numRef>
          </c:val>
        </c:ser>
        <c:ser>
          <c:idx val="7"/>
          <c:order val="7"/>
          <c:tx>
            <c:strRef>
              <c:f>'Fig 3.4'!$A$16</c:f>
              <c:strCache>
                <c:ptCount val="1"/>
                <c:pt idx="0">
                  <c:v>Solvent use and other</c:v>
                </c:pt>
              </c:strCache>
            </c:strRef>
          </c:tx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3.4'!$B$16:$T$16</c:f>
              <c:numCache>
                <c:formatCode>#,##0</c:formatCode>
                <c:ptCount val="19"/>
                <c:pt idx="0">
                  <c:v>16.9632815982735</c:v>
                </c:pt>
                <c:pt idx="1">
                  <c:v>16.453151129164201</c:v>
                </c:pt>
                <c:pt idx="2">
                  <c:v>15.9806358796613</c:v>
                </c:pt>
                <c:pt idx="3">
                  <c:v>15.5216375548284</c:v>
                </c:pt>
                <c:pt idx="4">
                  <c:v>14.2278221415012</c:v>
                </c:pt>
                <c:pt idx="5">
                  <c:v>14.317669142688199</c:v>
                </c:pt>
                <c:pt idx="6">
                  <c:v>14.392206918094001</c:v>
                </c:pt>
                <c:pt idx="7">
                  <c:v>14.400553564495</c:v>
                </c:pt>
                <c:pt idx="8">
                  <c:v>14.368935487734101</c:v>
                </c:pt>
                <c:pt idx="9">
                  <c:v>13.980549155288699</c:v>
                </c:pt>
                <c:pt idx="10">
                  <c:v>13.7928944832759</c:v>
                </c:pt>
                <c:pt idx="11">
                  <c:v>13.6528536327395</c:v>
                </c:pt>
                <c:pt idx="12">
                  <c:v>13.235859190227799</c:v>
                </c:pt>
                <c:pt idx="13">
                  <c:v>12.724478858016001</c:v>
                </c:pt>
                <c:pt idx="14">
                  <c:v>12.691306264479</c:v>
                </c:pt>
                <c:pt idx="15">
                  <c:v>12.779655768745</c:v>
                </c:pt>
                <c:pt idx="16">
                  <c:v>12.839362211306501</c:v>
                </c:pt>
                <c:pt idx="17">
                  <c:v>12.5024429342932</c:v>
                </c:pt>
                <c:pt idx="18">
                  <c:v>12.0108843783872</c:v>
                </c:pt>
              </c:numCache>
            </c:numRef>
          </c:val>
        </c:ser>
        <c:ser>
          <c:idx val="8"/>
          <c:order val="8"/>
          <c:tx>
            <c:strRef>
              <c:f>'Fig 3.4'!$A$17</c:f>
              <c:strCache>
                <c:ptCount val="1"/>
                <c:pt idx="0">
                  <c:v>International bunkers</c:v>
                </c:pt>
              </c:strCache>
            </c:strRef>
          </c:tx>
          <c:spPr>
            <a:pattFill prst="pct5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'Fig 3.4'!$B$3:$T$3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3.4'!$B$17:$T$17</c:f>
              <c:numCache>
                <c:formatCode>#,##0</c:formatCode>
                <c:ptCount val="19"/>
                <c:pt idx="0">
                  <c:v>179.75381161964299</c:v>
                </c:pt>
                <c:pt idx="1">
                  <c:v>177.408884796612</c:v>
                </c:pt>
                <c:pt idx="2">
                  <c:v>184.08139112638401</c:v>
                </c:pt>
                <c:pt idx="3">
                  <c:v>191.13529333534001</c:v>
                </c:pt>
                <c:pt idx="4">
                  <c:v>191.14531244324499</c:v>
                </c:pt>
                <c:pt idx="5">
                  <c:v>196.96650477299801</c:v>
                </c:pt>
                <c:pt idx="6">
                  <c:v>208.49854754523</c:v>
                </c:pt>
                <c:pt idx="7">
                  <c:v>221.23712517350299</c:v>
                </c:pt>
                <c:pt idx="8">
                  <c:v>234.685087686001</c:v>
                </c:pt>
                <c:pt idx="9">
                  <c:v>236.58847827903199</c:v>
                </c:pt>
                <c:pt idx="10">
                  <c:v>249.356496378835</c:v>
                </c:pt>
                <c:pt idx="11">
                  <c:v>254.662625214504</c:v>
                </c:pt>
                <c:pt idx="12">
                  <c:v>256.33492643794</c:v>
                </c:pt>
                <c:pt idx="13">
                  <c:v>263.96673867888501</c:v>
                </c:pt>
                <c:pt idx="14">
                  <c:v>281.67594759472098</c:v>
                </c:pt>
                <c:pt idx="15">
                  <c:v>296.63584807699999</c:v>
                </c:pt>
                <c:pt idx="16">
                  <c:v>314.27850944696002</c:v>
                </c:pt>
                <c:pt idx="17">
                  <c:v>319.99181261143701</c:v>
                </c:pt>
                <c:pt idx="18">
                  <c:v>319.87456702582801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583680"/>
        <c:axId val="166585472"/>
      </c:barChart>
      <c:catAx>
        <c:axId val="166583680"/>
        <c:scaling>
          <c:orientation val="minMax"/>
        </c:scaling>
        <c:delete val="0"/>
        <c:axPos val="b"/>
        <c:majorTickMark val="none"/>
        <c:minorTickMark val="none"/>
        <c:tickLblPos val="low"/>
        <c:crossAx val="166585472"/>
        <c:crosses val="autoZero"/>
        <c:auto val="1"/>
        <c:lblAlgn val="ctr"/>
        <c:lblOffset val="100"/>
        <c:noMultiLvlLbl val="0"/>
      </c:catAx>
      <c:valAx>
        <c:axId val="166585472"/>
        <c:scaling>
          <c:orientation val="minMax"/>
          <c:max val="6000"/>
          <c:min val="-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CO2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6658368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15595486111111"/>
          <c:y val="4.7865595747899933E-2"/>
          <c:w val="0.20706875"/>
          <c:h val="0.858407499999999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21</xdr:row>
      <xdr:rowOff>9524</xdr:rowOff>
    </xdr:from>
    <xdr:to>
      <xdr:col>10</xdr:col>
      <xdr:colOff>287887</xdr:colOff>
      <xdr:row>39</xdr:row>
      <xdr:rowOff>180524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39</xdr:row>
      <xdr:rowOff>161925</xdr:rowOff>
    </xdr:from>
    <xdr:to>
      <xdr:col>10</xdr:col>
      <xdr:colOff>283125</xdr:colOff>
      <xdr:row>58</xdr:row>
      <xdr:rowOff>142425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>
        <row r="3">
          <cell r="B3" t="str">
            <v>1990</v>
          </cell>
          <cell r="C3" t="str">
            <v>1991</v>
          </cell>
          <cell r="D3" t="str">
            <v>1992</v>
          </cell>
          <cell r="E3" t="str">
            <v>1993</v>
          </cell>
          <cell r="F3" t="str">
            <v>1994</v>
          </cell>
          <cell r="G3" t="str">
            <v>1995</v>
          </cell>
          <cell r="H3" t="str">
            <v>1996</v>
          </cell>
          <cell r="I3" t="str">
            <v>1997</v>
          </cell>
          <cell r="J3" t="str">
            <v>1998</v>
          </cell>
          <cell r="K3" t="str">
            <v>1999</v>
          </cell>
          <cell r="L3" t="str">
            <v>2000</v>
          </cell>
          <cell r="M3" t="str">
            <v>2001</v>
          </cell>
          <cell r="N3" t="str">
            <v>2002</v>
          </cell>
          <cell r="O3" t="str">
            <v>2003</v>
          </cell>
          <cell r="P3" t="str">
            <v>2004</v>
          </cell>
          <cell r="Q3" t="str">
            <v>2005</v>
          </cell>
          <cell r="R3" t="str">
            <v>2006</v>
          </cell>
          <cell r="S3" t="str">
            <v>2007</v>
          </cell>
          <cell r="T3" t="str">
            <v>2008</v>
          </cell>
        </row>
        <row r="4">
          <cell r="A4" t="str">
            <v>CO2</v>
          </cell>
          <cell r="B4">
            <v>4395.6804130089104</v>
          </cell>
          <cell r="C4">
            <v>4338.0332716189896</v>
          </cell>
          <cell r="D4">
            <v>4191.33634242675</v>
          </cell>
          <cell r="E4">
            <v>4125.2816596452703</v>
          </cell>
          <cell r="F4">
            <v>4101.27198628725</v>
          </cell>
          <cell r="G4">
            <v>4150.1281070167397</v>
          </cell>
          <cell r="H4">
            <v>4250.26903599262</v>
          </cell>
          <cell r="I4">
            <v>4162.1415313719299</v>
          </cell>
          <cell r="J4">
            <v>4154.5698946414896</v>
          </cell>
          <cell r="K4">
            <v>4090.91405343932</v>
          </cell>
          <cell r="L4">
            <v>4110.79406733208</v>
          </cell>
          <cell r="M4">
            <v>4189.2159079408402</v>
          </cell>
          <cell r="N4">
            <v>4164.1785989713298</v>
          </cell>
          <cell r="O4">
            <v>4249.2604348199002</v>
          </cell>
          <cell r="P4">
            <v>4262.0706071958002</v>
          </cell>
          <cell r="Q4">
            <v>4241.0060389997498</v>
          </cell>
          <cell r="R4">
            <v>4236.6567749252099</v>
          </cell>
          <cell r="S4">
            <v>4184.8542409601596</v>
          </cell>
          <cell r="T4">
            <v>4092.0663278909301</v>
          </cell>
        </row>
        <row r="5">
          <cell r="A5" t="str">
            <v>N2O</v>
          </cell>
          <cell r="B5">
            <v>528.27383799669803</v>
          </cell>
          <cell r="C5">
            <v>500.67904037702601</v>
          </cell>
          <cell r="D5">
            <v>477.909243617703</v>
          </cell>
          <cell r="E5">
            <v>461.107491776838</v>
          </cell>
          <cell r="F5">
            <v>465.02882164656103</v>
          </cell>
          <cell r="G5">
            <v>466.60721704721499</v>
          </cell>
          <cell r="H5">
            <v>472.76902552403902</v>
          </cell>
          <cell r="I5">
            <v>471.79276370212898</v>
          </cell>
          <cell r="J5">
            <v>447.56629017206598</v>
          </cell>
          <cell r="K5">
            <v>424.76877612776798</v>
          </cell>
          <cell r="L5">
            <v>419.77130226468898</v>
          </cell>
          <cell r="M5">
            <v>414.09156394236999</v>
          </cell>
          <cell r="N5">
            <v>404.21019735895698</v>
          </cell>
          <cell r="O5">
            <v>399.33317923464199</v>
          </cell>
          <cell r="P5">
            <v>402.07744588805002</v>
          </cell>
          <cell r="Q5">
            <v>394.34857246225801</v>
          </cell>
          <cell r="R5">
            <v>383.21133311482498</v>
          </cell>
          <cell r="S5">
            <v>380.30427261386399</v>
          </cell>
          <cell r="T5">
            <v>372.75327671606499</v>
          </cell>
        </row>
        <row r="6">
          <cell r="A6" t="str">
            <v>CH4</v>
          </cell>
          <cell r="B6">
            <v>605.75660594199599</v>
          </cell>
          <cell r="C6">
            <v>590.95819699870697</v>
          </cell>
          <cell r="D6">
            <v>571.91212894974399</v>
          </cell>
          <cell r="E6">
            <v>561.38730445773604</v>
          </cell>
          <cell r="F6">
            <v>546.39462007445502</v>
          </cell>
          <cell r="G6">
            <v>544.99362342823804</v>
          </cell>
          <cell r="H6">
            <v>540.778271449459</v>
          </cell>
          <cell r="I6">
            <v>525.82325209834005</v>
          </cell>
          <cell r="J6">
            <v>512.28559935020496</v>
          </cell>
          <cell r="K6">
            <v>501.75103968236101</v>
          </cell>
          <cell r="L6">
            <v>489.05003876046999</v>
          </cell>
          <cell r="M6">
            <v>477.98905392443203</v>
          </cell>
          <cell r="N6">
            <v>469.58022431288498</v>
          </cell>
          <cell r="O6">
            <v>459.49929575046298</v>
          </cell>
          <cell r="P6">
            <v>446.94573973733799</v>
          </cell>
          <cell r="Q6">
            <v>439.912976938116</v>
          </cell>
          <cell r="R6">
            <v>434.36665100705801</v>
          </cell>
          <cell r="S6">
            <v>427.61847801757699</v>
          </cell>
          <cell r="T6">
            <v>423.28234689885699</v>
          </cell>
        </row>
        <row r="7">
          <cell r="A7" t="str">
            <v>Fluorinated gases</v>
          </cell>
          <cell r="B7">
            <v>59.086728048295498</v>
          </cell>
          <cell r="C7">
            <v>57.615884409947299</v>
          </cell>
          <cell r="D7">
            <v>56.792499534041099</v>
          </cell>
          <cell r="E7">
            <v>59.303343489978097</v>
          </cell>
          <cell r="F7">
            <v>64.014535603677103</v>
          </cell>
          <cell r="G7">
            <v>70.232639554172493</v>
          </cell>
          <cell r="H7">
            <v>75.084175039909596</v>
          </cell>
          <cell r="I7">
            <v>78.585203702543893</v>
          </cell>
          <cell r="J7">
            <v>78.034649476156602</v>
          </cell>
          <cell r="K7">
            <v>68.737537436141196</v>
          </cell>
          <cell r="L7">
            <v>66.204956735833605</v>
          </cell>
          <cell r="M7">
            <v>63.832775287298503</v>
          </cell>
          <cell r="N7">
            <v>66.949102646726999</v>
          </cell>
          <cell r="O7">
            <v>69.3029402829563</v>
          </cell>
          <cell r="P7">
            <v>70.112669796544793</v>
          </cell>
          <cell r="Q7">
            <v>73.4850242778476</v>
          </cell>
          <cell r="R7">
            <v>74.657071067489895</v>
          </cell>
          <cell r="S7">
            <v>78.551021722564897</v>
          </cell>
          <cell r="T7">
            <v>80.950490753525003</v>
          </cell>
        </row>
        <row r="9">
          <cell r="A9" t="str">
            <v>Land use, land-use change and forestry</v>
          </cell>
          <cell r="B9">
            <v>-344.61404075246901</v>
          </cell>
          <cell r="C9">
            <v>-384.85971056480099</v>
          </cell>
          <cell r="D9">
            <v>-375.32097150212297</v>
          </cell>
          <cell r="E9">
            <v>-368.417756187257</v>
          </cell>
          <cell r="F9">
            <v>-375.21349539030001</v>
          </cell>
          <cell r="G9">
            <v>-373.42374024715701</v>
          </cell>
          <cell r="H9">
            <v>-391.42483010156201</v>
          </cell>
          <cell r="I9">
            <v>-386.42764374117002</v>
          </cell>
          <cell r="J9">
            <v>-383.92718357087398</v>
          </cell>
          <cell r="K9">
            <v>-393.07887007689902</v>
          </cell>
          <cell r="L9">
            <v>-369.73655443468499</v>
          </cell>
          <cell r="M9">
            <v>-400.72349771373098</v>
          </cell>
          <cell r="N9">
            <v>-360.43737888184199</v>
          </cell>
          <cell r="O9">
            <v>-350.84425793204701</v>
          </cell>
          <cell r="P9">
            <v>-370.736055525734</v>
          </cell>
          <cell r="Q9">
            <v>-380.54605348467197</v>
          </cell>
          <cell r="R9">
            <v>-401.78073940499797</v>
          </cell>
          <cell r="S9">
            <v>-380.54855978412098</v>
          </cell>
          <cell r="T9">
            <v>-408.75253296803498</v>
          </cell>
        </row>
        <row r="10">
          <cell r="A10" t="str">
            <v>Energy supply (including electricity)</v>
          </cell>
          <cell r="B10">
            <v>1842.166612044251</v>
          </cell>
          <cell r="C10">
            <v>1803.0260733352238</v>
          </cell>
          <cell r="D10">
            <v>1720.905059923135</v>
          </cell>
          <cell r="E10">
            <v>1660.1910309938191</v>
          </cell>
          <cell r="F10">
            <v>1653.9797053540601</v>
          </cell>
          <cell r="G10">
            <v>1653.2314797565891</v>
          </cell>
          <cell r="H10">
            <v>1681.2637724695451</v>
          </cell>
          <cell r="I10">
            <v>1625.5872201175771</v>
          </cell>
          <cell r="J10">
            <v>1636.1127476382062</v>
          </cell>
          <cell r="K10">
            <v>1589.018138315412</v>
          </cell>
          <cell r="L10">
            <v>1618.4691127140059</v>
          </cell>
          <cell r="M10">
            <v>1652.4898333597851</v>
          </cell>
          <cell r="N10">
            <v>1671.0496246319719</v>
          </cell>
          <cell r="O10">
            <v>1720.1722058799919</v>
          </cell>
          <cell r="P10">
            <v>1702.5055772919161</v>
          </cell>
          <cell r="Q10">
            <v>1686.5070021345782</v>
          </cell>
          <cell r="R10">
            <v>1691.3592506909208</v>
          </cell>
          <cell r="S10">
            <v>1698.7699196454148</v>
          </cell>
          <cell r="T10">
            <v>1621.2286484557676</v>
          </cell>
        </row>
        <row r="11">
          <cell r="A11" t="str">
            <v>Energy use (direct fossil fuel use)</v>
          </cell>
          <cell r="B11">
            <v>1670.2269846213869</v>
          </cell>
          <cell r="C11">
            <v>1668.0982381752553</v>
          </cell>
          <cell r="D11">
            <v>1583.3096813104657</v>
          </cell>
          <cell r="E11">
            <v>1580.8481886501872</v>
          </cell>
          <cell r="F11">
            <v>1531.122395336987</v>
          </cell>
          <cell r="G11">
            <v>1558.3073561595945</v>
          </cell>
          <cell r="H11">
            <v>1614.6197843836237</v>
          </cell>
          <cell r="I11">
            <v>1556.6844675261725</v>
          </cell>
          <cell r="J11">
            <v>1509.0011848321328</v>
          </cell>
          <cell r="K11">
            <v>1478.7232400845453</v>
          </cell>
          <cell r="L11">
            <v>1453.4289882737169</v>
          </cell>
          <cell r="M11">
            <v>1492.6516953768034</v>
          </cell>
          <cell r="N11">
            <v>1432.8598408852024</v>
          </cell>
          <cell r="O11">
            <v>1449.6347319014267</v>
          </cell>
          <cell r="P11">
            <v>1445.5989175369768</v>
          </cell>
          <cell r="Q11">
            <v>1435.0396154206323</v>
          </cell>
          <cell r="R11">
            <v>1413.9264357470834</v>
          </cell>
          <cell r="S11">
            <v>1336.264516683286</v>
          </cell>
          <cell r="T11">
            <v>1354.3680245878866</v>
          </cell>
        </row>
        <row r="12">
          <cell r="A12" t="str">
            <v>Transport</v>
          </cell>
          <cell r="B12">
            <v>771.485147871957</v>
          </cell>
          <cell r="C12">
            <v>777.73261928594502</v>
          </cell>
          <cell r="D12">
            <v>801.857070591102</v>
          </cell>
          <cell r="E12">
            <v>809.14140564856905</v>
          </cell>
          <cell r="F12">
            <v>816.92084187890703</v>
          </cell>
          <cell r="G12">
            <v>832.35909878934797</v>
          </cell>
          <cell r="H12">
            <v>857.23418164035104</v>
          </cell>
          <cell r="I12">
            <v>869.04085854239702</v>
          </cell>
          <cell r="J12">
            <v>896.52420862078702</v>
          </cell>
          <cell r="K12">
            <v>913.07691312798204</v>
          </cell>
          <cell r="L12">
            <v>912.41501470036906</v>
          </cell>
          <cell r="M12">
            <v>925.97465530167403</v>
          </cell>
          <cell r="N12">
            <v>938.95126951401005</v>
          </cell>
          <cell r="O12">
            <v>945.71867884220603</v>
          </cell>
          <cell r="P12">
            <v>965.22148439072396</v>
          </cell>
          <cell r="Q12">
            <v>962.99413796360602</v>
          </cell>
          <cell r="R12">
            <v>968.08296240955997</v>
          </cell>
          <cell r="S12">
            <v>975.39734535037098</v>
          </cell>
          <cell r="T12">
            <v>958.50070426422303</v>
          </cell>
        </row>
        <row r="13">
          <cell r="A13" t="str">
            <v>Agriculture</v>
          </cell>
          <cell r="B13">
            <v>610.46007389756403</v>
          </cell>
          <cell r="C13">
            <v>578.61974664152001</v>
          </cell>
          <cell r="D13">
            <v>551.04492669706895</v>
          </cell>
          <cell r="E13">
            <v>532.41239139061895</v>
          </cell>
          <cell r="F13">
            <v>528.49734114693604</v>
          </cell>
          <cell r="G13">
            <v>528.36636869454696</v>
          </cell>
          <cell r="H13">
            <v>530.530279197141</v>
          </cell>
          <cell r="I13">
            <v>531.77862953166402</v>
          </cell>
          <cell r="J13">
            <v>528.61694200172099</v>
          </cell>
          <cell r="K13">
            <v>525.29303156735705</v>
          </cell>
          <cell r="L13">
            <v>514.73819692848497</v>
          </cell>
          <cell r="M13">
            <v>507.37692388572401</v>
          </cell>
          <cell r="N13">
            <v>502.89872487170902</v>
          </cell>
          <cell r="O13">
            <v>496.00058294995199</v>
          </cell>
          <cell r="P13">
            <v>494.70006872151799</v>
          </cell>
          <cell r="Q13">
            <v>489.97780327940001</v>
          </cell>
          <cell r="R13">
            <v>486.59141163008798</v>
          </cell>
          <cell r="S13">
            <v>485.482052847587</v>
          </cell>
          <cell r="T13">
            <v>486.80899430657701</v>
          </cell>
        </row>
        <row r="14">
          <cell r="A14" t="str">
            <v>Industrial processes</v>
          </cell>
          <cell r="B14">
            <v>463.23243983331599</v>
          </cell>
          <cell r="C14">
            <v>428.27055858211202</v>
          </cell>
          <cell r="D14">
            <v>412.95780186642702</v>
          </cell>
          <cell r="E14">
            <v>400.13523096667097</v>
          </cell>
          <cell r="F14">
            <v>425.31844823165301</v>
          </cell>
          <cell r="G14">
            <v>440.87363123697901</v>
          </cell>
          <cell r="H14">
            <v>439.048696602738</v>
          </cell>
          <cell r="I14">
            <v>444.90770462635402</v>
          </cell>
          <cell r="J14">
            <v>416.25876100930799</v>
          </cell>
          <cell r="K14">
            <v>379.79698432902399</v>
          </cell>
          <cell r="L14">
            <v>391.17850998251402</v>
          </cell>
          <cell r="M14">
            <v>376.90587862498597</v>
          </cell>
          <cell r="N14">
            <v>372.26880862403698</v>
          </cell>
          <cell r="O14">
            <v>384.981917457007</v>
          </cell>
          <cell r="P14">
            <v>398.30512315985197</v>
          </cell>
          <cell r="Q14">
            <v>402.768586890866</v>
          </cell>
          <cell r="R14">
            <v>399.55834568874502</v>
          </cell>
          <cell r="S14">
            <v>410.61003489890902</v>
          </cell>
          <cell r="T14">
            <v>386.77472945473897</v>
          </cell>
        </row>
        <row r="15">
          <cell r="A15" t="str">
            <v>Waste management</v>
          </cell>
          <cell r="B15">
            <v>214.263045129148</v>
          </cell>
          <cell r="C15">
            <v>215.08600625545799</v>
          </cell>
          <cell r="D15">
            <v>211.89503826037901</v>
          </cell>
          <cell r="E15">
            <v>208.82991416513099</v>
          </cell>
          <cell r="F15">
            <v>206.64340952189599</v>
          </cell>
          <cell r="G15">
            <v>204.50598326661401</v>
          </cell>
          <cell r="H15">
            <v>201.81158679454001</v>
          </cell>
          <cell r="I15">
            <v>195.943316966281</v>
          </cell>
          <cell r="J15">
            <v>191.57365405002699</v>
          </cell>
          <cell r="K15">
            <v>186.28255010598301</v>
          </cell>
          <cell r="L15">
            <v>181.797648010709</v>
          </cell>
          <cell r="M15">
            <v>176.07746091323199</v>
          </cell>
          <cell r="N15">
            <v>173.65399557274</v>
          </cell>
          <cell r="O15">
            <v>168.16325419935899</v>
          </cell>
          <cell r="P15">
            <v>162.18398525225899</v>
          </cell>
          <cell r="Q15">
            <v>158.68581122014601</v>
          </cell>
          <cell r="R15">
            <v>156.53406173687901</v>
          </cell>
          <cell r="S15">
            <v>152.30170095430299</v>
          </cell>
          <cell r="T15">
            <v>149.36045681179499</v>
          </cell>
        </row>
        <row r="16">
          <cell r="A16" t="str">
            <v>Solvent use and other</v>
          </cell>
          <cell r="B16">
            <v>16.9632815982735</v>
          </cell>
          <cell r="C16">
            <v>16.453151129164201</v>
          </cell>
          <cell r="D16">
            <v>15.9806358796613</v>
          </cell>
          <cell r="E16">
            <v>15.5216375548284</v>
          </cell>
          <cell r="F16">
            <v>14.2278221415012</v>
          </cell>
          <cell r="G16">
            <v>14.317669142688199</v>
          </cell>
          <cell r="H16">
            <v>14.392206918094001</v>
          </cell>
          <cell r="I16">
            <v>14.400553564495</v>
          </cell>
          <cell r="J16">
            <v>14.368935487734101</v>
          </cell>
          <cell r="K16">
            <v>13.980549155288699</v>
          </cell>
          <cell r="L16">
            <v>13.7928944832759</v>
          </cell>
          <cell r="M16">
            <v>13.6528536327395</v>
          </cell>
          <cell r="N16">
            <v>13.235859190227799</v>
          </cell>
          <cell r="O16">
            <v>12.724478858016001</v>
          </cell>
          <cell r="P16">
            <v>12.691306264479</v>
          </cell>
          <cell r="Q16">
            <v>12.779655768745</v>
          </cell>
          <cell r="R16">
            <v>12.839362211306501</v>
          </cell>
          <cell r="S16">
            <v>12.5024429342932</v>
          </cell>
          <cell r="T16">
            <v>12.0108843783872</v>
          </cell>
        </row>
        <row r="17">
          <cell r="A17" t="str">
            <v>International bunkers</v>
          </cell>
          <cell r="B17">
            <v>179.75381161964299</v>
          </cell>
          <cell r="C17">
            <v>177.408884796612</v>
          </cell>
          <cell r="D17">
            <v>184.08139112638401</v>
          </cell>
          <cell r="E17">
            <v>191.13529333534001</v>
          </cell>
          <cell r="F17">
            <v>191.14531244324499</v>
          </cell>
          <cell r="G17">
            <v>196.96650477299801</v>
          </cell>
          <cell r="H17">
            <v>208.49854754523</v>
          </cell>
          <cell r="I17">
            <v>221.23712517350299</v>
          </cell>
          <cell r="J17">
            <v>234.685087686001</v>
          </cell>
          <cell r="K17">
            <v>236.58847827903199</v>
          </cell>
          <cell r="L17">
            <v>249.356496378835</v>
          </cell>
          <cell r="M17">
            <v>254.662625214504</v>
          </cell>
          <cell r="N17">
            <v>256.33492643794</v>
          </cell>
          <cell r="O17">
            <v>263.96673867888501</v>
          </cell>
          <cell r="P17">
            <v>281.67594759472098</v>
          </cell>
          <cell r="Q17">
            <v>296.63584807699999</v>
          </cell>
          <cell r="R17">
            <v>314.27850944696002</v>
          </cell>
          <cell r="S17">
            <v>319.99181261143701</v>
          </cell>
          <cell r="T17">
            <v>319.87456702582801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1"/>
  <sheetViews>
    <sheetView tabSelected="1" topLeftCell="A40" workbookViewId="0">
      <selection activeCell="W13" sqref="W13"/>
    </sheetView>
  </sheetViews>
  <sheetFormatPr defaultRowHeight="15"/>
  <cols>
    <col min="1" max="1" width="31" bestFit="1" customWidth="1"/>
  </cols>
  <sheetData>
    <row r="3" spans="1:2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</row>
    <row r="4" spans="1:23" ht="18">
      <c r="A4" s="1" t="s">
        <v>20</v>
      </c>
      <c r="B4" s="3">
        <v>4395.6804130089104</v>
      </c>
      <c r="C4" s="3">
        <v>4338.0332716189896</v>
      </c>
      <c r="D4" s="3">
        <v>4191.33634242675</v>
      </c>
      <c r="E4" s="3">
        <v>4125.2816596452703</v>
      </c>
      <c r="F4" s="3">
        <v>4101.27198628725</v>
      </c>
      <c r="G4" s="3">
        <v>4150.1281070167397</v>
      </c>
      <c r="H4" s="3">
        <v>4250.26903599262</v>
      </c>
      <c r="I4" s="3">
        <v>4162.1415313719299</v>
      </c>
      <c r="J4" s="3">
        <v>4154.5698946414896</v>
      </c>
      <c r="K4" s="3">
        <v>4090.91405343932</v>
      </c>
      <c r="L4" s="3">
        <v>4110.79406733208</v>
      </c>
      <c r="M4" s="3">
        <v>4189.2159079408402</v>
      </c>
      <c r="N4" s="3">
        <v>4164.1785989713298</v>
      </c>
      <c r="O4" s="3">
        <v>4249.2604348199002</v>
      </c>
      <c r="P4" s="3">
        <v>4262.0706071958002</v>
      </c>
      <c r="Q4" s="3">
        <v>4241.0060389997498</v>
      </c>
      <c r="R4" s="3">
        <v>4236.6567749252099</v>
      </c>
      <c r="S4" s="3">
        <v>4184.8542409601596</v>
      </c>
      <c r="T4" s="3">
        <v>4092.0663278909301</v>
      </c>
      <c r="U4" s="3">
        <v>3764.9951669789102</v>
      </c>
    </row>
    <row r="5" spans="1:23">
      <c r="A5" s="1" t="s">
        <v>21</v>
      </c>
      <c r="B5" s="3">
        <v>528.27383799669803</v>
      </c>
      <c r="C5" s="3">
        <v>500.67904037702601</v>
      </c>
      <c r="D5" s="3">
        <v>477.909243617703</v>
      </c>
      <c r="E5" s="3">
        <v>461.107491776838</v>
      </c>
      <c r="F5" s="3">
        <v>465.02882164656103</v>
      </c>
      <c r="G5" s="3">
        <v>466.60721704721499</v>
      </c>
      <c r="H5" s="3">
        <v>472.76902552403902</v>
      </c>
      <c r="I5" s="3">
        <v>471.79276370212898</v>
      </c>
      <c r="J5" s="3">
        <v>447.56629017206598</v>
      </c>
      <c r="K5" s="3">
        <v>424.76877612776798</v>
      </c>
      <c r="L5" s="3">
        <v>419.77130226468898</v>
      </c>
      <c r="M5" s="3">
        <v>414.09156394236999</v>
      </c>
      <c r="N5" s="3">
        <v>404.21019735895698</v>
      </c>
      <c r="O5" s="3">
        <v>399.33317923464199</v>
      </c>
      <c r="P5" s="3">
        <v>402.07744588805002</v>
      </c>
      <c r="Q5" s="3">
        <v>394.34857246225801</v>
      </c>
      <c r="R5" s="3">
        <v>383.21133311482498</v>
      </c>
      <c r="S5" s="3">
        <v>380.30427261386399</v>
      </c>
      <c r="T5" s="3">
        <v>372.75327671606499</v>
      </c>
      <c r="U5" s="3">
        <v>354.88748516233699</v>
      </c>
    </row>
    <row r="6" spans="1:23">
      <c r="A6" s="1" t="s">
        <v>22</v>
      </c>
      <c r="B6" s="3">
        <v>605.75660594199599</v>
      </c>
      <c r="C6" s="3">
        <v>590.95819699870697</v>
      </c>
      <c r="D6" s="3">
        <v>571.91212894974399</v>
      </c>
      <c r="E6" s="3">
        <v>561.38730445773604</v>
      </c>
      <c r="F6" s="3">
        <v>546.39462007445502</v>
      </c>
      <c r="G6" s="3">
        <v>544.99362342823804</v>
      </c>
      <c r="H6" s="3">
        <v>540.778271449459</v>
      </c>
      <c r="I6" s="3">
        <v>525.82325209834005</v>
      </c>
      <c r="J6" s="3">
        <v>512.28559935020496</v>
      </c>
      <c r="K6" s="3">
        <v>501.75103968236101</v>
      </c>
      <c r="L6" s="3">
        <v>489.05003876046999</v>
      </c>
      <c r="M6" s="3">
        <v>477.98905392443203</v>
      </c>
      <c r="N6" s="3">
        <v>469.58022431288498</v>
      </c>
      <c r="O6" s="3">
        <v>459.49929575046298</v>
      </c>
      <c r="P6" s="3">
        <v>446.94573973733799</v>
      </c>
      <c r="Q6" s="3">
        <v>439.912976938116</v>
      </c>
      <c r="R6" s="3">
        <v>434.36665100705801</v>
      </c>
      <c r="S6" s="3">
        <v>427.61847801757699</v>
      </c>
      <c r="T6" s="3">
        <v>423.28234689885699</v>
      </c>
      <c r="U6" s="3">
        <v>413.29074656906602</v>
      </c>
    </row>
    <row r="7" spans="1:23">
      <c r="A7" s="1" t="s">
        <v>23</v>
      </c>
      <c r="B7" s="3">
        <v>59.086728048295498</v>
      </c>
      <c r="C7" s="3">
        <v>57.615884409947299</v>
      </c>
      <c r="D7" s="3">
        <v>56.792499534041099</v>
      </c>
      <c r="E7" s="3">
        <v>59.303343489978097</v>
      </c>
      <c r="F7" s="3">
        <v>64.014535603677103</v>
      </c>
      <c r="G7" s="3">
        <v>70.232639554172493</v>
      </c>
      <c r="H7" s="3">
        <v>75.084175039909596</v>
      </c>
      <c r="I7" s="3">
        <v>78.585203702543893</v>
      </c>
      <c r="J7" s="3">
        <v>78.034649476156602</v>
      </c>
      <c r="K7" s="3">
        <v>68.737537436141196</v>
      </c>
      <c r="L7" s="3">
        <v>66.204956735833605</v>
      </c>
      <c r="M7" s="3">
        <v>63.832775287298503</v>
      </c>
      <c r="N7" s="3">
        <v>66.949102646726999</v>
      </c>
      <c r="O7" s="3">
        <v>69.3029402829563</v>
      </c>
      <c r="P7" s="3">
        <v>70.112669796544793</v>
      </c>
      <c r="Q7" s="3">
        <v>73.4850242778476</v>
      </c>
      <c r="R7" s="3">
        <v>74.657071067489895</v>
      </c>
      <c r="S7" s="3">
        <v>78.551021722564897</v>
      </c>
      <c r="T7" s="3">
        <v>80.950490753525003</v>
      </c>
      <c r="U7" s="3">
        <v>81.3523629161336</v>
      </c>
    </row>
    <row r="8" spans="1:2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3">
      <c r="A9" t="s">
        <v>24</v>
      </c>
      <c r="B9" s="3">
        <v>-344.61404075246901</v>
      </c>
      <c r="C9" s="3">
        <v>-384.85971056480099</v>
      </c>
      <c r="D9" s="3">
        <v>-375.32097150212297</v>
      </c>
      <c r="E9" s="3">
        <v>-368.417756187257</v>
      </c>
      <c r="F9" s="3">
        <v>-375.21349539030001</v>
      </c>
      <c r="G9" s="3">
        <v>-373.42374024715701</v>
      </c>
      <c r="H9" s="3">
        <v>-391.42483010156201</v>
      </c>
      <c r="I9" s="3">
        <v>-386.42764374117002</v>
      </c>
      <c r="J9" s="3">
        <v>-383.92718357087398</v>
      </c>
      <c r="K9" s="3">
        <v>-393.07887007689902</v>
      </c>
      <c r="L9" s="3">
        <v>-369.73655443468499</v>
      </c>
      <c r="M9" s="3">
        <v>-400.72349771373098</v>
      </c>
      <c r="N9" s="3">
        <v>-360.43737888184199</v>
      </c>
      <c r="O9" s="3">
        <v>-350.84425793204701</v>
      </c>
      <c r="P9" s="3">
        <v>-370.736055525734</v>
      </c>
      <c r="Q9" s="3">
        <v>-380.54605348467197</v>
      </c>
      <c r="R9" s="3">
        <v>-401.78073940499797</v>
      </c>
      <c r="S9" s="3">
        <v>-380.54855978412098</v>
      </c>
      <c r="T9" s="3">
        <v>-408.75253296803498</v>
      </c>
      <c r="U9" s="3">
        <v>-432.13209708133002</v>
      </c>
      <c r="W9" s="4">
        <f>T9/B9-1</f>
        <v>0.18611688622877587</v>
      </c>
    </row>
    <row r="10" spans="1:23">
      <c r="A10" s="1" t="s">
        <v>25</v>
      </c>
      <c r="B10" s="3">
        <v>1842.166612044251</v>
      </c>
      <c r="C10" s="3">
        <v>1803.0260733352238</v>
      </c>
      <c r="D10" s="3">
        <v>1720.905059923135</v>
      </c>
      <c r="E10" s="3">
        <v>1660.1910309938191</v>
      </c>
      <c r="F10" s="3">
        <v>1653.9797053540601</v>
      </c>
      <c r="G10" s="3">
        <v>1653.2314797565891</v>
      </c>
      <c r="H10" s="3">
        <v>1681.2637724695451</v>
      </c>
      <c r="I10" s="3">
        <v>1625.5872201175771</v>
      </c>
      <c r="J10" s="3">
        <v>1636.1127476382062</v>
      </c>
      <c r="K10" s="3">
        <v>1589.018138315412</v>
      </c>
      <c r="L10" s="3">
        <v>1618.4691127140059</v>
      </c>
      <c r="M10" s="3">
        <v>1652.4898333597851</v>
      </c>
      <c r="N10" s="3">
        <v>1671.0496246319719</v>
      </c>
      <c r="O10" s="3">
        <v>1720.1722058799919</v>
      </c>
      <c r="P10" s="3">
        <v>1702.5055772919161</v>
      </c>
      <c r="Q10" s="3">
        <v>1686.5070021345782</v>
      </c>
      <c r="R10" s="3">
        <v>1691.3592506909208</v>
      </c>
      <c r="S10" s="3">
        <v>1698.7699196454148</v>
      </c>
      <c r="T10" s="3">
        <v>1621.2286484557676</v>
      </c>
      <c r="U10" s="3">
        <v>1493.6525524279061</v>
      </c>
      <c r="W10" s="4">
        <f t="shared" ref="W10:W17" si="0">T10/B10-1</f>
        <v>-0.11993375742670132</v>
      </c>
    </row>
    <row r="11" spans="1:23">
      <c r="A11" s="1" t="s">
        <v>26</v>
      </c>
      <c r="B11" s="3">
        <v>1670.2269846213869</v>
      </c>
      <c r="C11" s="3">
        <v>1668.0982381752553</v>
      </c>
      <c r="D11" s="3">
        <v>1583.3096813104657</v>
      </c>
      <c r="E11" s="3">
        <v>1580.8481886501872</v>
      </c>
      <c r="F11" s="3">
        <v>1531.122395336987</v>
      </c>
      <c r="G11" s="3">
        <v>1558.3073561595945</v>
      </c>
      <c r="H11" s="3">
        <v>1614.6197843836237</v>
      </c>
      <c r="I11" s="3">
        <v>1556.6844675261725</v>
      </c>
      <c r="J11" s="3">
        <v>1509.0011848321328</v>
      </c>
      <c r="K11" s="3">
        <v>1478.7232400845453</v>
      </c>
      <c r="L11" s="3">
        <v>1453.4289882737169</v>
      </c>
      <c r="M11" s="3">
        <v>1492.6516953768034</v>
      </c>
      <c r="N11" s="3">
        <v>1432.8598408852024</v>
      </c>
      <c r="O11" s="3">
        <v>1449.6347319014267</v>
      </c>
      <c r="P11" s="3">
        <v>1445.5989175369768</v>
      </c>
      <c r="Q11" s="3">
        <v>1435.0396154206323</v>
      </c>
      <c r="R11" s="3">
        <v>1413.9264357470834</v>
      </c>
      <c r="S11" s="3">
        <v>1336.264516683286</v>
      </c>
      <c r="T11" s="3">
        <v>1354.3680245878866</v>
      </c>
      <c r="U11" s="3">
        <v>1233.9638344795637</v>
      </c>
      <c r="W11" s="4">
        <f t="shared" si="0"/>
        <v>-0.18911139799666232</v>
      </c>
    </row>
    <row r="12" spans="1:23">
      <c r="A12" s="1" t="s">
        <v>27</v>
      </c>
      <c r="B12" s="3">
        <v>771.485147871957</v>
      </c>
      <c r="C12" s="3">
        <v>777.73261928594502</v>
      </c>
      <c r="D12" s="3">
        <v>801.857070591102</v>
      </c>
      <c r="E12" s="3">
        <v>809.14140564856905</v>
      </c>
      <c r="F12" s="3">
        <v>816.92084187890703</v>
      </c>
      <c r="G12" s="3">
        <v>832.35909878934797</v>
      </c>
      <c r="H12" s="3">
        <v>857.23418164035104</v>
      </c>
      <c r="I12" s="3">
        <v>869.04085854239702</v>
      </c>
      <c r="J12" s="3">
        <v>896.52420862078702</v>
      </c>
      <c r="K12" s="3">
        <v>913.07691312798204</v>
      </c>
      <c r="L12" s="3">
        <v>912.41501470036906</v>
      </c>
      <c r="M12" s="3">
        <v>925.97465530167403</v>
      </c>
      <c r="N12" s="3">
        <v>938.95126951401005</v>
      </c>
      <c r="O12" s="3">
        <v>945.71867884220603</v>
      </c>
      <c r="P12" s="3">
        <v>965.22148439072396</v>
      </c>
      <c r="Q12" s="3">
        <v>962.99413796360602</v>
      </c>
      <c r="R12" s="3">
        <v>968.08296240955997</v>
      </c>
      <c r="S12" s="3">
        <v>975.39734535037098</v>
      </c>
      <c r="T12" s="3">
        <v>958.50070426422303</v>
      </c>
      <c r="U12" s="3">
        <v>932.13473684672499</v>
      </c>
      <c r="W12" s="4">
        <f t="shared" si="0"/>
        <v>0.24240979480697011</v>
      </c>
    </row>
    <row r="13" spans="1:23">
      <c r="A13" s="1" t="s">
        <v>28</v>
      </c>
      <c r="B13" s="3">
        <v>610.46007389756403</v>
      </c>
      <c r="C13" s="3">
        <v>578.61974664152001</v>
      </c>
      <c r="D13" s="3">
        <v>551.04492669706895</v>
      </c>
      <c r="E13" s="3">
        <v>532.41239139061895</v>
      </c>
      <c r="F13" s="3">
        <v>528.49734114693604</v>
      </c>
      <c r="G13" s="3">
        <v>528.36636869454696</v>
      </c>
      <c r="H13" s="3">
        <v>530.530279197141</v>
      </c>
      <c r="I13" s="3">
        <v>531.77862953166402</v>
      </c>
      <c r="J13" s="3">
        <v>528.61694200172099</v>
      </c>
      <c r="K13" s="3">
        <v>525.29303156735705</v>
      </c>
      <c r="L13" s="3">
        <v>514.73819692848497</v>
      </c>
      <c r="M13" s="3">
        <v>507.37692388572401</v>
      </c>
      <c r="N13" s="3">
        <v>502.89872487170902</v>
      </c>
      <c r="O13" s="3">
        <v>496.00058294995199</v>
      </c>
      <c r="P13" s="3">
        <v>494.70006872151799</v>
      </c>
      <c r="Q13" s="3">
        <v>489.97780327940001</v>
      </c>
      <c r="R13" s="3">
        <v>486.59141163008798</v>
      </c>
      <c r="S13" s="3">
        <v>485.482052847587</v>
      </c>
      <c r="T13" s="3">
        <v>486.80899430657701</v>
      </c>
      <c r="U13" s="3">
        <v>476.041542864912</v>
      </c>
      <c r="W13" s="4">
        <f t="shared" si="0"/>
        <v>-0.20255391773866582</v>
      </c>
    </row>
    <row r="14" spans="1:23">
      <c r="A14" s="1" t="s">
        <v>29</v>
      </c>
      <c r="B14" s="3">
        <v>463.23243983331599</v>
      </c>
      <c r="C14" s="3">
        <v>428.27055858211202</v>
      </c>
      <c r="D14" s="3">
        <v>412.95780186642702</v>
      </c>
      <c r="E14" s="3">
        <v>400.13523096667097</v>
      </c>
      <c r="F14" s="3">
        <v>425.31844823165301</v>
      </c>
      <c r="G14" s="3">
        <v>440.87363123697901</v>
      </c>
      <c r="H14" s="3">
        <v>439.048696602738</v>
      </c>
      <c r="I14" s="3">
        <v>444.90770462635402</v>
      </c>
      <c r="J14" s="3">
        <v>416.25876100930799</v>
      </c>
      <c r="K14" s="3">
        <v>379.79698432902399</v>
      </c>
      <c r="L14" s="3">
        <v>391.17850998251402</v>
      </c>
      <c r="M14" s="3">
        <v>376.90587862498597</v>
      </c>
      <c r="N14" s="3">
        <v>372.26880862403698</v>
      </c>
      <c r="O14" s="3">
        <v>384.981917457007</v>
      </c>
      <c r="P14" s="3">
        <v>398.30512315985197</v>
      </c>
      <c r="Q14" s="3">
        <v>402.768586890866</v>
      </c>
      <c r="R14" s="3">
        <v>399.55834568874502</v>
      </c>
      <c r="S14" s="3">
        <v>410.61003489890902</v>
      </c>
      <c r="T14" s="3">
        <v>386.77472945473897</v>
      </c>
      <c r="U14" s="3">
        <v>320.76000096446103</v>
      </c>
      <c r="W14" s="4">
        <f t="shared" si="0"/>
        <v>-0.16505258225457753</v>
      </c>
    </row>
    <row r="15" spans="1:23">
      <c r="A15" s="1" t="s">
        <v>30</v>
      </c>
      <c r="B15" s="3">
        <v>214.263045129148</v>
      </c>
      <c r="C15" s="3">
        <v>215.08600625545799</v>
      </c>
      <c r="D15" s="3">
        <v>211.89503826037901</v>
      </c>
      <c r="E15" s="3">
        <v>208.82991416513099</v>
      </c>
      <c r="F15" s="3">
        <v>206.64340952189599</v>
      </c>
      <c r="G15" s="3">
        <v>204.50598326661401</v>
      </c>
      <c r="H15" s="3">
        <v>201.81158679454001</v>
      </c>
      <c r="I15" s="3">
        <v>195.943316966281</v>
      </c>
      <c r="J15" s="3">
        <v>191.57365405002699</v>
      </c>
      <c r="K15" s="3">
        <v>186.28255010598301</v>
      </c>
      <c r="L15" s="3">
        <v>181.797648010709</v>
      </c>
      <c r="M15" s="3">
        <v>176.07746091323199</v>
      </c>
      <c r="N15" s="3">
        <v>173.65399557274</v>
      </c>
      <c r="O15" s="3">
        <v>168.16325419935899</v>
      </c>
      <c r="P15" s="3">
        <v>162.18398525225899</v>
      </c>
      <c r="Q15" s="3">
        <v>158.68581122014601</v>
      </c>
      <c r="R15" s="3">
        <v>156.53406173687901</v>
      </c>
      <c r="S15" s="3">
        <v>152.30170095430299</v>
      </c>
      <c r="T15" s="3">
        <v>149.36045681179499</v>
      </c>
      <c r="U15" s="3">
        <v>146.530872395042</v>
      </c>
      <c r="W15" s="4">
        <f t="shared" si="0"/>
        <v>-0.30291079023091771</v>
      </c>
    </row>
    <row r="16" spans="1:23">
      <c r="A16" t="s">
        <v>31</v>
      </c>
      <c r="B16" s="3">
        <v>16.9632815982735</v>
      </c>
      <c r="C16" s="3">
        <v>16.453151129164201</v>
      </c>
      <c r="D16" s="3">
        <v>15.9806358796613</v>
      </c>
      <c r="E16" s="3">
        <v>15.5216375548284</v>
      </c>
      <c r="F16" s="3">
        <v>14.2278221415012</v>
      </c>
      <c r="G16" s="3">
        <v>14.317669142688199</v>
      </c>
      <c r="H16" s="3">
        <v>14.392206918094001</v>
      </c>
      <c r="I16" s="3">
        <v>14.400553564495</v>
      </c>
      <c r="J16" s="3">
        <v>14.368935487734101</v>
      </c>
      <c r="K16" s="3">
        <v>13.980549155288699</v>
      </c>
      <c r="L16" s="3">
        <v>13.7928944832759</v>
      </c>
      <c r="M16" s="3">
        <v>13.6528536327395</v>
      </c>
      <c r="N16" s="3">
        <v>13.235859190227799</v>
      </c>
      <c r="O16" s="3">
        <v>12.724478858016001</v>
      </c>
      <c r="P16" s="3">
        <v>12.691306264479</v>
      </c>
      <c r="Q16" s="3">
        <v>12.779655768745</v>
      </c>
      <c r="R16" s="3">
        <v>12.839362211306501</v>
      </c>
      <c r="S16" s="3">
        <v>12.5024429342932</v>
      </c>
      <c r="T16" s="3">
        <v>12.0108843783872</v>
      </c>
      <c r="U16" s="3">
        <v>11.442221647837201</v>
      </c>
      <c r="W16" s="4">
        <f t="shared" si="0"/>
        <v>-0.29194806389291728</v>
      </c>
    </row>
    <row r="17" spans="1:23">
      <c r="A17" t="s">
        <v>32</v>
      </c>
      <c r="B17" s="3">
        <v>179.75381161964299</v>
      </c>
      <c r="C17" s="3">
        <v>177.408884796612</v>
      </c>
      <c r="D17" s="3">
        <v>184.08139112638401</v>
      </c>
      <c r="E17" s="3">
        <v>191.13529333534001</v>
      </c>
      <c r="F17" s="3">
        <v>191.14531244324499</v>
      </c>
      <c r="G17" s="3">
        <v>196.96650477299801</v>
      </c>
      <c r="H17" s="3">
        <v>208.49854754523</v>
      </c>
      <c r="I17" s="3">
        <v>221.23712517350299</v>
      </c>
      <c r="J17" s="3">
        <v>234.685087686001</v>
      </c>
      <c r="K17" s="3">
        <v>236.58847827903199</v>
      </c>
      <c r="L17" s="3">
        <v>249.356496378835</v>
      </c>
      <c r="M17" s="3">
        <v>254.662625214504</v>
      </c>
      <c r="N17" s="3">
        <v>256.33492643794</v>
      </c>
      <c r="O17" s="3">
        <v>263.96673867888501</v>
      </c>
      <c r="P17" s="3">
        <v>281.67594759472098</v>
      </c>
      <c r="Q17" s="3">
        <v>296.63584807699999</v>
      </c>
      <c r="R17" s="3">
        <v>314.27850944696002</v>
      </c>
      <c r="S17" s="3">
        <v>319.99181261143701</v>
      </c>
      <c r="T17" s="3">
        <v>319.87456702582801</v>
      </c>
      <c r="U17" s="3">
        <v>292.50212998867499</v>
      </c>
      <c r="W17" s="4">
        <f t="shared" si="0"/>
        <v>0.7795147938374678</v>
      </c>
    </row>
    <row r="18" spans="1:2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3">
      <c r="A19" s="5" t="s">
        <v>33</v>
      </c>
      <c r="B19" s="3"/>
      <c r="C19" s="3"/>
      <c r="D19" s="3"/>
      <c r="E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3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3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2011-12-01T12:31:33Z</dcterms:created>
  <dcterms:modified xsi:type="dcterms:W3CDTF">2011-12-01T12:31:50Z</dcterms:modified>
</cp:coreProperties>
</file>