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Chart1" sheetId="1" r:id="rId1"/>
    <sheet name="Fig3_NH4 georegion" sheetId="2" r:id="rId2"/>
    <sheet name="Metadata Fig3" sheetId="3" r:id="rId3"/>
  </sheets>
  <definedNames/>
  <calcPr fullCalcOnLoad="1"/>
</workbook>
</file>

<file path=xl/sharedStrings.xml><?xml version="1.0" encoding="utf-8"?>
<sst xmlns="http://schemas.openxmlformats.org/spreadsheetml/2006/main" count="43" uniqueCount="31">
  <si>
    <t>Georegion</t>
  </si>
  <si>
    <t>East</t>
  </si>
  <si>
    <t>North</t>
  </si>
  <si>
    <t>South</t>
  </si>
  <si>
    <t>Southeast</t>
  </si>
  <si>
    <t>West</t>
  </si>
  <si>
    <t>Number</t>
  </si>
  <si>
    <t>mg N/l</t>
  </si>
  <si>
    <t>Metadata</t>
  </si>
  <si>
    <t>Title</t>
  </si>
  <si>
    <t>Data source</t>
  </si>
  <si>
    <t>Geographical Coverage</t>
  </si>
  <si>
    <t>Regions</t>
  </si>
  <si>
    <t>Note</t>
  </si>
  <si>
    <t>µg N/l</t>
  </si>
  <si>
    <t>CSI-019 - Fig. 3</t>
  </si>
  <si>
    <t>Waterbase - Rivers (version 12)</t>
  </si>
  <si>
    <t>Southern Europe (25): ES (25).</t>
  </si>
  <si>
    <t>Albania, Austria, Belgium, Bulgaria, Estonia, Finland, France, Germany, Ireland, Latvia, Lichtenstein, Lithuania, Luxembourg, the former Yugoslav Republic of Macedonia, Norway, Poland, Slovenia, Spain, Sweden, the United Kingdom</t>
  </si>
  <si>
    <t>The data series per region are calculated as the average of the annual mean for river monitoring stations in the region. Only complete series after inter/extrapolation are included (see indicator specification). The number of river monitoring stations included per geographical region is given in parentheses.</t>
  </si>
  <si>
    <t>Total ammonium concentrations in rivers between 1992 and 2010 in different geographical regions of Europe</t>
  </si>
  <si>
    <t>East (215)</t>
  </si>
  <si>
    <t>North (204)</t>
  </si>
  <si>
    <t>South (25)</t>
  </si>
  <si>
    <t>Southeast (95)</t>
  </si>
  <si>
    <t>West (413)</t>
  </si>
  <si>
    <t>Eastern Europe (215): EE** (53), LT (27), LV** (21), PL (99), SI** (15).</t>
  </si>
  <si>
    <t>Northern Europe (204): FI (86), NO** (10), SE (108).</t>
  </si>
  <si>
    <t>Southeastern Europe (95): AL (8), BG** (78), MK (9).</t>
  </si>
  <si>
    <t>(* = all data ammonium, ** = some data ammonium)</t>
  </si>
  <si>
    <t xml:space="preserve">Western Europe (413): AT** (47), BE** (29), DE** (139), FR** (166), IE (4), LI* (13), LU** (3), UK (12). </t>
  </si>
</sst>
</file>

<file path=xl/styles.xml><?xml version="1.0" encoding="utf-8"?>
<styleSheet xmlns="http://schemas.openxmlformats.org/spreadsheetml/2006/main">
  <numFmts count="7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SIT&quot;;\-#,##0\ &quot;SIT&quot;"/>
    <numFmt numFmtId="181" formatCode="#,##0\ &quot;SIT&quot;;[Red]\-#,##0\ &quot;SIT&quot;"/>
    <numFmt numFmtId="182" formatCode="#,##0.00\ &quot;SIT&quot;;\-#,##0.00\ &quot;SIT&quot;"/>
    <numFmt numFmtId="183" formatCode="#,##0.00\ &quot;SIT&quot;;[Red]\-#,##0.00\ &quot;SIT&quot;"/>
    <numFmt numFmtId="184" formatCode="_-* #,##0\ &quot;SIT&quot;_-;\-* #,##0\ &quot;SIT&quot;_-;_-* &quot;-&quot;\ &quot;SIT&quot;_-;_-@_-"/>
    <numFmt numFmtId="185" formatCode="_-* #,##0\ _S_I_T_-;\-* #,##0\ _S_I_T_-;_-* &quot;-&quot;\ _S_I_T_-;_-@_-"/>
    <numFmt numFmtId="186" formatCode="_-* #,##0.00\ &quot;SIT&quot;_-;\-* #,##0.00\ &quot;SIT&quot;_-;_-* &quot;-&quot;??\ &quot;SIT&quot;_-;_-@_-"/>
    <numFmt numFmtId="187" formatCode="_-* #,##0.00\ _S_I_T_-;\-* #,##0.00\ _S_I_T_-;_-* &quot;-&quot;??\ _S_I_T_-;_-@_-"/>
    <numFmt numFmtId="188" formatCode="&quot;True&quot;;&quot;True&quot;;&quot;False&quot;"/>
    <numFmt numFmtId="189" formatCode="&quot;On&quot;;&quot;On&quot;;&quot;Off&quot;"/>
    <numFmt numFmtId="190" formatCode="&quot;kr&quot;\ #,##0_);\(&quot;kr&quot;\ #,##0\)"/>
    <numFmt numFmtId="191" formatCode="&quot;kr&quot;\ #,##0_);[Red]\(&quot;kr&quot;\ #,##0\)"/>
    <numFmt numFmtId="192" formatCode="&quot;kr&quot;\ #,##0.00_);\(&quot;kr&quot;\ #,##0.00\)"/>
    <numFmt numFmtId="193" formatCode="&quot;kr&quot;\ #,##0.00_);[Red]\(&quot;kr&quot;\ #,##0.00\)"/>
    <numFmt numFmtId="194" formatCode="_(&quot;kr&quot;\ * #,##0_);_(&quot;kr&quot;\ * \(#,##0\);_(&quot;kr&quot;\ * &quot;-&quot;_);_(@_)"/>
    <numFmt numFmtId="195" formatCode="_(* #,##0_);_(* \(#,##0\);_(* &quot;-&quot;_);_(@_)"/>
    <numFmt numFmtId="196" formatCode="_(&quot;kr&quot;\ * #,##0.00_);_(&quot;kr&quot;\ * \(#,##0.00\);_(&quot;kr&quot;\ * &quot;-&quot;??_);_(@_)"/>
    <numFmt numFmtId="197" formatCode="_(* #,##0.00_);_(* \(#,##0.00\);_(* &quot;-&quot;??_);_(@_)"/>
    <numFmt numFmtId="198" formatCode="&quot;Yes&quot;;&quot;Yes&quot;;&quot;No&quot;"/>
    <numFmt numFmtId="199" formatCode="[$€-2]\ #,##0.00_);[Red]\([$€-2]\ #,##0.00\)"/>
    <numFmt numFmtId="200" formatCode="0.0"/>
    <numFmt numFmtId="201" formatCode="0.0%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0.000"/>
    <numFmt numFmtId="209" formatCode="0.0000"/>
    <numFmt numFmtId="210" formatCode="#,##0.00\ _€"/>
    <numFmt numFmtId="211" formatCode="yyyy/mm/dd\ hh:mm:ss"/>
    <numFmt numFmtId="212" formatCode="#0.0"/>
    <numFmt numFmtId="213" formatCode="#0"/>
    <numFmt numFmtId="214" formatCode="#,##0\ &quot;лв&quot;;\-#,##0\ &quot;лв&quot;"/>
    <numFmt numFmtId="215" formatCode="#,##0\ &quot;лв&quot;;[Red]\-#,##0\ &quot;лв&quot;"/>
    <numFmt numFmtId="216" formatCode="#,##0.00\ &quot;лв&quot;;\-#,##0.00\ &quot;лв&quot;"/>
    <numFmt numFmtId="217" formatCode="#,##0.00\ &quot;лв&quot;;[Red]\-#,##0.00\ &quot;лв&quot;"/>
    <numFmt numFmtId="218" formatCode="_-* #,##0\ &quot;лв&quot;_-;\-* #,##0\ &quot;лв&quot;_-;_-* &quot;-&quot;\ &quot;лв&quot;_-;_-@_-"/>
    <numFmt numFmtId="219" formatCode="_-* #,##0\ _л_в_-;\-* #,##0\ _л_в_-;_-* &quot;-&quot;\ _л_в_-;_-@_-"/>
    <numFmt numFmtId="220" formatCode="_-* #,##0.00\ &quot;лв&quot;_-;\-* #,##0.00\ &quot;лв&quot;_-;_-* &quot;-&quot;??\ &quot;лв&quot;_-;_-@_-"/>
    <numFmt numFmtId="221" formatCode="_-* #,##0.00\ _л_в_-;\-* #,##0.00\ _л_в_-;_-* &quot;-&quot;??\ _л_в_-;_-@_-"/>
    <numFmt numFmtId="222" formatCode="#,##0.00_ ;\-#,##0.00\ "/>
    <numFmt numFmtId="223" formatCode="#,##0.0"/>
    <numFmt numFmtId="224" formatCode="0.0000000"/>
    <numFmt numFmtId="225" formatCode="0.000000"/>
    <numFmt numFmtId="226" formatCode="0.00000"/>
    <numFmt numFmtId="227" formatCode="0.0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8"/>
      <color indexed="12"/>
      <name val="Arial"/>
      <family val="2"/>
    </font>
    <font>
      <sz val="16"/>
      <color indexed="8"/>
      <name val="Arial"/>
      <family val="0"/>
    </font>
    <font>
      <sz val="13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47" applyFont="1">
      <alignment/>
      <protection/>
    </xf>
    <xf numFmtId="0" fontId="0" fillId="0" borderId="0" xfId="47">
      <alignment/>
      <protection/>
    </xf>
    <xf numFmtId="0" fontId="5" fillId="0" borderId="0" xfId="47" applyFont="1">
      <alignment/>
      <protection/>
    </xf>
    <xf numFmtId="0" fontId="4" fillId="0" borderId="0" xfId="47" applyFont="1">
      <alignment/>
      <protection/>
    </xf>
    <xf numFmtId="0" fontId="4" fillId="0" borderId="0" xfId="47" applyFont="1" applyFill="1">
      <alignment/>
      <protection/>
    </xf>
    <xf numFmtId="0" fontId="0" fillId="0" borderId="0" xfId="47" applyFill="1">
      <alignment/>
      <protection/>
    </xf>
    <xf numFmtId="0" fontId="4" fillId="0" borderId="0" xfId="47" applyNumberFormat="1" applyFont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 vertical="center"/>
    </xf>
    <xf numFmtId="0" fontId="6" fillId="0" borderId="0" xfId="36" applyFont="1" applyAlignment="1" applyProtection="1">
      <alignment/>
      <protection/>
    </xf>
    <xf numFmtId="0" fontId="4" fillId="0" borderId="0" xfId="47" applyFont="1">
      <alignment/>
      <protection/>
    </xf>
    <xf numFmtId="0" fontId="4" fillId="0" borderId="0" xfId="47" applyNumberFormat="1" applyFont="1">
      <alignment/>
      <protection/>
    </xf>
    <xf numFmtId="208" fontId="0" fillId="0" borderId="0" xfId="0" applyNumberFormat="1" applyBorder="1" applyAlignment="1">
      <alignment/>
    </xf>
    <xf numFmtId="208" fontId="0" fillId="0" borderId="13" xfId="0" applyNumberFormat="1" applyBorder="1" applyAlignment="1">
      <alignment/>
    </xf>
    <xf numFmtId="208" fontId="0" fillId="0" borderId="12" xfId="0" applyNumberFormat="1" applyBorder="1" applyAlignment="1">
      <alignment/>
    </xf>
    <xf numFmtId="208" fontId="0" fillId="0" borderId="14" xfId="0" applyNumberForma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CSI18_Fig06_Energy_Aug10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145"/>
          <c:w val="0.914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'Fig3_NH4 georegion'!$C$10</c:f>
              <c:strCache>
                <c:ptCount val="1"/>
                <c:pt idx="0">
                  <c:v>East (215)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'Fig3_NH4 georegion'!$D$9:$V$9</c:f>
              <c:num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'Fig3_NH4 georegion'!$D$10:$V$10</c:f>
              <c:numCache>
                <c:ptCount val="19"/>
                <c:pt idx="0">
                  <c:v>854.606511627907</c:v>
                </c:pt>
                <c:pt idx="1">
                  <c:v>851.099534883721</c:v>
                </c:pt>
                <c:pt idx="2">
                  <c:v>688.003953488372</c:v>
                </c:pt>
                <c:pt idx="3">
                  <c:v>586.82</c:v>
                </c:pt>
                <c:pt idx="4">
                  <c:v>625.6923255813949</c:v>
                </c:pt>
                <c:pt idx="5">
                  <c:v>522.768837209302</c:v>
                </c:pt>
                <c:pt idx="6">
                  <c:v>350.267209302326</c:v>
                </c:pt>
                <c:pt idx="7">
                  <c:v>386.512093023256</c:v>
                </c:pt>
                <c:pt idx="8">
                  <c:v>337.871627906977</c:v>
                </c:pt>
                <c:pt idx="9">
                  <c:v>300.182325581395</c:v>
                </c:pt>
                <c:pt idx="10">
                  <c:v>281.506511627907</c:v>
                </c:pt>
                <c:pt idx="11">
                  <c:v>337.007906976744</c:v>
                </c:pt>
                <c:pt idx="12">
                  <c:v>288.876279069767</c:v>
                </c:pt>
                <c:pt idx="13">
                  <c:v>351.757441860465</c:v>
                </c:pt>
                <c:pt idx="14">
                  <c:v>337.217674418605</c:v>
                </c:pt>
                <c:pt idx="15">
                  <c:v>193.623720930233</c:v>
                </c:pt>
                <c:pt idx="16">
                  <c:v>227.46232558139502</c:v>
                </c:pt>
                <c:pt idx="17">
                  <c:v>217.509302325581</c:v>
                </c:pt>
                <c:pt idx="18">
                  <c:v>205.02744186046502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'Fig3_NH4 georegion'!$C$11</c:f>
              <c:strCache>
                <c:ptCount val="1"/>
                <c:pt idx="0">
                  <c:v>North (204)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'Fig3_NH4 georegion'!$D$9:$V$9</c:f>
              <c:num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'Fig3_NH4 georegion'!$D$11:$V$11</c:f>
              <c:numCache>
                <c:ptCount val="19"/>
                <c:pt idx="0">
                  <c:v>46.338235294117595</c:v>
                </c:pt>
                <c:pt idx="1">
                  <c:v>59.6828431372549</c:v>
                </c:pt>
                <c:pt idx="2">
                  <c:v>47.2877450980392</c:v>
                </c:pt>
                <c:pt idx="3">
                  <c:v>41.181862745097995</c:v>
                </c:pt>
                <c:pt idx="4">
                  <c:v>58.6740196078431</c:v>
                </c:pt>
                <c:pt idx="5">
                  <c:v>50.8794117647059</c:v>
                </c:pt>
                <c:pt idx="6">
                  <c:v>41.747794117647096</c:v>
                </c:pt>
                <c:pt idx="7">
                  <c:v>42.0352941176471</c:v>
                </c:pt>
                <c:pt idx="8">
                  <c:v>35.168137254902</c:v>
                </c:pt>
                <c:pt idx="9">
                  <c:v>40.840196078431404</c:v>
                </c:pt>
                <c:pt idx="10">
                  <c:v>40.978431372549004</c:v>
                </c:pt>
                <c:pt idx="11">
                  <c:v>59.9617647058824</c:v>
                </c:pt>
                <c:pt idx="12">
                  <c:v>48.578431372549</c:v>
                </c:pt>
                <c:pt idx="13">
                  <c:v>45.673529411764704</c:v>
                </c:pt>
                <c:pt idx="14">
                  <c:v>47.6460784313726</c:v>
                </c:pt>
                <c:pt idx="15">
                  <c:v>34.9946078431373</c:v>
                </c:pt>
                <c:pt idx="16">
                  <c:v>29.5867647058824</c:v>
                </c:pt>
                <c:pt idx="17">
                  <c:v>35.951960784313705</c:v>
                </c:pt>
                <c:pt idx="18">
                  <c:v>39.9392156862745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'Fig3_NH4 georegion'!$C$12</c:f>
              <c:strCache>
                <c:ptCount val="1"/>
                <c:pt idx="0">
                  <c:v>South (25)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'Fig3_NH4 georegion'!$D$9:$V$9</c:f>
              <c:num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'Fig3_NH4 georegion'!$D$12:$V$12</c:f>
              <c:numCache>
                <c:ptCount val="19"/>
                <c:pt idx="0">
                  <c:v>560.86</c:v>
                </c:pt>
                <c:pt idx="1">
                  <c:v>488.652</c:v>
                </c:pt>
                <c:pt idx="2">
                  <c:v>518.648</c:v>
                </c:pt>
                <c:pt idx="3">
                  <c:v>749.7479999999999</c:v>
                </c:pt>
                <c:pt idx="4">
                  <c:v>398.444</c:v>
                </c:pt>
                <c:pt idx="5">
                  <c:v>405.948</c:v>
                </c:pt>
                <c:pt idx="6">
                  <c:v>326.38</c:v>
                </c:pt>
                <c:pt idx="7">
                  <c:v>560.652</c:v>
                </c:pt>
                <c:pt idx="8">
                  <c:v>461.64</c:v>
                </c:pt>
                <c:pt idx="9">
                  <c:v>420.224</c:v>
                </c:pt>
                <c:pt idx="10">
                  <c:v>544.332</c:v>
                </c:pt>
                <c:pt idx="11">
                  <c:v>257.38800000000003</c:v>
                </c:pt>
                <c:pt idx="12">
                  <c:v>298.368</c:v>
                </c:pt>
                <c:pt idx="13">
                  <c:v>537.308</c:v>
                </c:pt>
                <c:pt idx="14">
                  <c:v>421.344</c:v>
                </c:pt>
                <c:pt idx="15">
                  <c:v>433.918</c:v>
                </c:pt>
                <c:pt idx="16">
                  <c:v>446.492</c:v>
                </c:pt>
                <c:pt idx="17">
                  <c:v>446.492</c:v>
                </c:pt>
                <c:pt idx="18">
                  <c:v>446.492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'Fig3_NH4 georegion'!$C$13</c:f>
              <c:strCache>
                <c:ptCount val="1"/>
                <c:pt idx="0">
                  <c:v>Southeast (95)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'Fig3_NH4 georegion'!$D$9:$V$9</c:f>
              <c:num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'Fig3_NH4 georegion'!$D$13:$V$13</c:f>
              <c:numCache>
                <c:ptCount val="19"/>
                <c:pt idx="0">
                  <c:v>1227.5052631578899</c:v>
                </c:pt>
                <c:pt idx="1">
                  <c:v>1541.84210526316</c:v>
                </c:pt>
                <c:pt idx="2">
                  <c:v>1452.62105263158</c:v>
                </c:pt>
                <c:pt idx="3">
                  <c:v>1441.7157894736802</c:v>
                </c:pt>
                <c:pt idx="4">
                  <c:v>1223.9736842105299</c:v>
                </c:pt>
                <c:pt idx="5">
                  <c:v>861.521052631579</c:v>
                </c:pt>
                <c:pt idx="6">
                  <c:v>673.268421052632</c:v>
                </c:pt>
                <c:pt idx="7">
                  <c:v>541.936842105263</c:v>
                </c:pt>
                <c:pt idx="8">
                  <c:v>715.172105263158</c:v>
                </c:pt>
                <c:pt idx="9">
                  <c:v>843.172631578947</c:v>
                </c:pt>
                <c:pt idx="10">
                  <c:v>765.828421052632</c:v>
                </c:pt>
                <c:pt idx="11">
                  <c:v>601.708421052632</c:v>
                </c:pt>
                <c:pt idx="12">
                  <c:v>430.10526315789497</c:v>
                </c:pt>
                <c:pt idx="13">
                  <c:v>355.047368421053</c:v>
                </c:pt>
                <c:pt idx="14">
                  <c:v>424.246315789474</c:v>
                </c:pt>
                <c:pt idx="15">
                  <c:v>624.231052631579</c:v>
                </c:pt>
                <c:pt idx="16">
                  <c:v>421.178947368421</c:v>
                </c:pt>
                <c:pt idx="17">
                  <c:v>409.83894736842103</c:v>
                </c:pt>
                <c:pt idx="18">
                  <c:v>287.370526315789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'Fig3_NH4 georegion'!$C$14</c:f>
              <c:strCache>
                <c:ptCount val="1"/>
                <c:pt idx="0">
                  <c:v>West (413)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'Fig3_NH4 georegion'!$D$9:$V$9</c:f>
              <c:num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'Fig3_NH4 georegion'!$D$14:$V$14</c:f>
              <c:numCache>
                <c:ptCount val="19"/>
                <c:pt idx="0">
                  <c:v>568.282082324455</c:v>
                </c:pt>
                <c:pt idx="1">
                  <c:v>534.7782082324451</c:v>
                </c:pt>
                <c:pt idx="2">
                  <c:v>408.20387409201</c:v>
                </c:pt>
                <c:pt idx="3">
                  <c:v>381.513075060533</c:v>
                </c:pt>
                <c:pt idx="4">
                  <c:v>526.94794188862</c:v>
                </c:pt>
                <c:pt idx="5">
                  <c:v>447.701452784504</c:v>
                </c:pt>
                <c:pt idx="6">
                  <c:v>376.413438256659</c:v>
                </c:pt>
                <c:pt idx="7">
                  <c:v>281.57094430992703</c:v>
                </c:pt>
                <c:pt idx="8">
                  <c:v>255.30738498789302</c:v>
                </c:pt>
                <c:pt idx="9">
                  <c:v>208.08849878934598</c:v>
                </c:pt>
                <c:pt idx="10">
                  <c:v>242.990799031477</c:v>
                </c:pt>
                <c:pt idx="11">
                  <c:v>260.559200968523</c:v>
                </c:pt>
                <c:pt idx="12">
                  <c:v>240.866949152542</c:v>
                </c:pt>
                <c:pt idx="13">
                  <c:v>239.302300242131</c:v>
                </c:pt>
                <c:pt idx="14">
                  <c:v>221.314406779661</c:v>
                </c:pt>
                <c:pt idx="15">
                  <c:v>208.962590799031</c:v>
                </c:pt>
                <c:pt idx="16">
                  <c:v>143.22058111380102</c:v>
                </c:pt>
                <c:pt idx="17">
                  <c:v>150.629782082324</c:v>
                </c:pt>
                <c:pt idx="18">
                  <c:v>146.528813559322</c:v>
                </c:pt>
              </c:numCache>
            </c:numRef>
          </c:val>
          <c:smooth val="0"/>
        </c:ser>
        <c:marker val="1"/>
        <c:axId val="18361784"/>
        <c:axId val="39988729"/>
      </c:lineChart>
      <c:catAx>
        <c:axId val="18361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88729"/>
        <c:crosses val="autoZero"/>
        <c:auto val="1"/>
        <c:lblOffset val="100"/>
        <c:tickLblSkip val="2"/>
        <c:noMultiLvlLbl val="0"/>
      </c:catAx>
      <c:valAx>
        <c:axId val="39988729"/>
        <c:scaling>
          <c:orientation val="minMax"/>
          <c:max val="17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 N/l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61784"/>
        <c:crossesAt val="1"/>
        <c:crossBetween val="between"/>
        <c:dispUnits/>
        <c:majorUnit val="25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925"/>
          <c:y val="0.90125"/>
          <c:w val="0.7355"/>
          <c:h val="0.07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480314960629921" right="0.7480314960629921" top="1.968503937007874" bottom="1.968503937007874" header="0" footer="0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53150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ea.europa.eu/data-and-maps/data/waterbase-rivers-8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G1">
      <selection activeCell="B16" sqref="B16"/>
    </sheetView>
  </sheetViews>
  <sheetFormatPr defaultColWidth="15.7109375" defaultRowHeight="12.75" customHeight="1"/>
  <cols>
    <col min="1" max="1" width="11.00390625" style="0" customWidth="1"/>
    <col min="2" max="2" width="8.421875" style="0" customWidth="1"/>
    <col min="3" max="3" width="16.00390625" style="0" customWidth="1"/>
    <col min="4" max="4" width="7.7109375" style="0" customWidth="1"/>
    <col min="5" max="5" width="8.7109375" style="0" customWidth="1"/>
    <col min="6" max="7" width="8.57421875" style="0" customWidth="1"/>
    <col min="8" max="8" width="8.7109375" style="0" customWidth="1"/>
    <col min="9" max="9" width="8.57421875" style="0" customWidth="1"/>
    <col min="10" max="10" width="8.28125" style="0" customWidth="1"/>
    <col min="11" max="11" width="8.8515625" style="0" customWidth="1"/>
    <col min="12" max="12" width="9.57421875" style="0" customWidth="1"/>
    <col min="13" max="13" width="9.421875" style="0" customWidth="1"/>
    <col min="14" max="14" width="8.8515625" style="0" customWidth="1"/>
    <col min="15" max="15" width="8.57421875" style="0" customWidth="1"/>
    <col min="16" max="16" width="8.00390625" style="0" customWidth="1"/>
    <col min="17" max="17" width="7.00390625" style="0" customWidth="1"/>
    <col min="18" max="18" width="8.28125" style="0" customWidth="1"/>
    <col min="19" max="19" width="7.7109375" style="0" customWidth="1"/>
    <col min="20" max="20" width="8.140625" style="0" customWidth="1"/>
    <col min="21" max="21" width="9.7109375" style="0" customWidth="1"/>
    <col min="22" max="22" width="9.8515625" style="0" customWidth="1"/>
  </cols>
  <sheetData>
    <row r="1" spans="1:23" ht="12.75" customHeight="1">
      <c r="A1" s="3" t="s">
        <v>0</v>
      </c>
      <c r="B1" s="1" t="s">
        <v>6</v>
      </c>
      <c r="C1" s="1"/>
      <c r="D1" s="1">
        <v>1992</v>
      </c>
      <c r="E1" s="1">
        <v>1993</v>
      </c>
      <c r="F1" s="1">
        <v>1994</v>
      </c>
      <c r="G1" s="1">
        <v>1995</v>
      </c>
      <c r="H1" s="1">
        <v>1996</v>
      </c>
      <c r="I1" s="1">
        <v>1997</v>
      </c>
      <c r="J1" s="1">
        <v>1998</v>
      </c>
      <c r="K1" s="1">
        <v>1999</v>
      </c>
      <c r="L1" s="1">
        <v>2000</v>
      </c>
      <c r="M1" s="1">
        <v>2001</v>
      </c>
      <c r="N1" s="1">
        <v>2002</v>
      </c>
      <c r="O1" s="1">
        <v>2003</v>
      </c>
      <c r="P1" s="1">
        <v>2004</v>
      </c>
      <c r="Q1" s="1">
        <v>2005</v>
      </c>
      <c r="R1" s="1">
        <v>2006</v>
      </c>
      <c r="S1" s="2">
        <v>2007</v>
      </c>
      <c r="T1" s="2">
        <v>2008</v>
      </c>
      <c r="U1" s="1">
        <v>2009</v>
      </c>
      <c r="V1" s="22">
        <v>2010</v>
      </c>
      <c r="W1" t="s">
        <v>7</v>
      </c>
    </row>
    <row r="2" spans="1:22" ht="12.75" customHeight="1">
      <c r="A2" s="23" t="s">
        <v>1</v>
      </c>
      <c r="B2" s="4">
        <v>215</v>
      </c>
      <c r="C2" s="5" t="s">
        <v>21</v>
      </c>
      <c r="D2" s="33">
        <v>0.854606511627907</v>
      </c>
      <c r="E2" s="33">
        <v>0.851099534883721</v>
      </c>
      <c r="F2" s="33">
        <v>0.688003953488372</v>
      </c>
      <c r="G2" s="33">
        <v>0.58682</v>
      </c>
      <c r="H2" s="33">
        <v>0.625692325581395</v>
      </c>
      <c r="I2" s="33">
        <v>0.522768837209302</v>
      </c>
      <c r="J2" s="33">
        <v>0.350267209302326</v>
      </c>
      <c r="K2" s="33">
        <v>0.386512093023256</v>
      </c>
      <c r="L2" s="33">
        <v>0.337871627906977</v>
      </c>
      <c r="M2" s="33">
        <v>0.300182325581395</v>
      </c>
      <c r="N2" s="33">
        <v>0.281506511627907</v>
      </c>
      <c r="O2" s="33">
        <v>0.337007906976744</v>
      </c>
      <c r="P2" s="33">
        <v>0.288876279069767</v>
      </c>
      <c r="Q2" s="33">
        <v>0.351757441860465</v>
      </c>
      <c r="R2" s="33">
        <v>0.337217674418605</v>
      </c>
      <c r="S2" s="33">
        <v>0.193623720930233</v>
      </c>
      <c r="T2" s="33">
        <v>0.227462325581395</v>
      </c>
      <c r="U2" s="33">
        <v>0.217509302325581</v>
      </c>
      <c r="V2" s="34">
        <v>0.205027441860465</v>
      </c>
    </row>
    <row r="3" spans="1:22" ht="12.75" customHeight="1">
      <c r="A3" s="23" t="s">
        <v>2</v>
      </c>
      <c r="B3" s="4">
        <v>204</v>
      </c>
      <c r="C3" s="5" t="s">
        <v>22</v>
      </c>
      <c r="D3" s="33">
        <v>0.0463382352941176</v>
      </c>
      <c r="E3" s="33">
        <v>0.0596828431372549</v>
      </c>
      <c r="F3" s="33">
        <v>0.0472877450980392</v>
      </c>
      <c r="G3" s="33">
        <v>0.041181862745098</v>
      </c>
      <c r="H3" s="33">
        <v>0.0586740196078431</v>
      </c>
      <c r="I3" s="33">
        <v>0.0508794117647059</v>
      </c>
      <c r="J3" s="33">
        <v>0.0417477941176471</v>
      </c>
      <c r="K3" s="33">
        <v>0.0420352941176471</v>
      </c>
      <c r="L3" s="33">
        <v>0.035168137254902</v>
      </c>
      <c r="M3" s="33">
        <v>0.0408401960784314</v>
      </c>
      <c r="N3" s="33">
        <v>0.040978431372549</v>
      </c>
      <c r="O3" s="33">
        <v>0.0599617647058824</v>
      </c>
      <c r="P3" s="33">
        <v>0.048578431372549</v>
      </c>
      <c r="Q3" s="33">
        <v>0.0456735294117647</v>
      </c>
      <c r="R3" s="33">
        <v>0.0476460784313726</v>
      </c>
      <c r="S3" s="33">
        <v>0.0349946078431373</v>
      </c>
      <c r="T3" s="33">
        <v>0.0295867647058824</v>
      </c>
      <c r="U3" s="33">
        <v>0.0359519607843137</v>
      </c>
      <c r="V3" s="34">
        <v>0.0399392156862745</v>
      </c>
    </row>
    <row r="4" spans="1:22" ht="12.75" customHeight="1">
      <c r="A4" s="23" t="s">
        <v>3</v>
      </c>
      <c r="B4" s="4">
        <v>25</v>
      </c>
      <c r="C4" s="5" t="s">
        <v>23</v>
      </c>
      <c r="D4" s="33">
        <v>0.56086</v>
      </c>
      <c r="E4" s="33">
        <v>0.488652</v>
      </c>
      <c r="F4" s="33">
        <v>0.518648</v>
      </c>
      <c r="G4" s="33">
        <v>0.749748</v>
      </c>
      <c r="H4" s="33">
        <v>0.398444</v>
      </c>
      <c r="I4" s="33">
        <v>0.405948</v>
      </c>
      <c r="J4" s="33">
        <v>0.32638</v>
      </c>
      <c r="K4" s="33">
        <v>0.560652</v>
      </c>
      <c r="L4" s="33">
        <v>0.46164</v>
      </c>
      <c r="M4" s="33">
        <v>0.420224</v>
      </c>
      <c r="N4" s="33">
        <v>0.544332</v>
      </c>
      <c r="O4" s="33">
        <v>0.257388</v>
      </c>
      <c r="P4" s="33">
        <v>0.298368</v>
      </c>
      <c r="Q4" s="33">
        <v>0.537308</v>
      </c>
      <c r="R4" s="33">
        <v>0.421344</v>
      </c>
      <c r="S4" s="33">
        <v>0.433918</v>
      </c>
      <c r="T4" s="33">
        <v>0.446492</v>
      </c>
      <c r="U4" s="33">
        <v>0.446492</v>
      </c>
      <c r="V4" s="34">
        <v>0.446492</v>
      </c>
    </row>
    <row r="5" spans="1:22" ht="12.75" customHeight="1">
      <c r="A5" s="23" t="s">
        <v>4</v>
      </c>
      <c r="B5" s="4">
        <v>95</v>
      </c>
      <c r="C5" s="5" t="s">
        <v>24</v>
      </c>
      <c r="D5" s="33">
        <v>1.22750526315789</v>
      </c>
      <c r="E5" s="33">
        <v>1.54184210526316</v>
      </c>
      <c r="F5" s="33">
        <v>1.45262105263158</v>
      </c>
      <c r="G5" s="33">
        <v>1.44171578947368</v>
      </c>
      <c r="H5" s="33">
        <v>1.22397368421053</v>
      </c>
      <c r="I5" s="33">
        <v>0.861521052631579</v>
      </c>
      <c r="J5" s="33">
        <v>0.673268421052632</v>
      </c>
      <c r="K5" s="33">
        <v>0.541936842105263</v>
      </c>
      <c r="L5" s="33">
        <v>0.715172105263158</v>
      </c>
      <c r="M5" s="33">
        <v>0.843172631578947</v>
      </c>
      <c r="N5" s="33">
        <v>0.765828421052632</v>
      </c>
      <c r="O5" s="33">
        <v>0.601708421052632</v>
      </c>
      <c r="P5" s="33">
        <v>0.430105263157895</v>
      </c>
      <c r="Q5" s="33">
        <v>0.355047368421053</v>
      </c>
      <c r="R5" s="33">
        <v>0.424246315789474</v>
      </c>
      <c r="S5" s="33">
        <v>0.624231052631579</v>
      </c>
      <c r="T5" s="33">
        <v>0.421178947368421</v>
      </c>
      <c r="U5" s="33">
        <v>0.409838947368421</v>
      </c>
      <c r="V5" s="34">
        <v>0.287370526315789</v>
      </c>
    </row>
    <row r="6" spans="1:22" ht="12.75" customHeight="1">
      <c r="A6" s="24" t="s">
        <v>5</v>
      </c>
      <c r="B6" s="6">
        <v>413</v>
      </c>
      <c r="C6" s="7" t="s">
        <v>25</v>
      </c>
      <c r="D6" s="35">
        <v>0.568282082324455</v>
      </c>
      <c r="E6" s="35">
        <v>0.534778208232445</v>
      </c>
      <c r="F6" s="35">
        <v>0.40820387409201</v>
      </c>
      <c r="G6" s="35">
        <v>0.381513075060533</v>
      </c>
      <c r="H6" s="35">
        <v>0.52694794188862</v>
      </c>
      <c r="I6" s="35">
        <v>0.447701452784504</v>
      </c>
      <c r="J6" s="35">
        <v>0.376413438256659</v>
      </c>
      <c r="K6" s="35">
        <v>0.281570944309927</v>
      </c>
      <c r="L6" s="35">
        <v>0.255307384987893</v>
      </c>
      <c r="M6" s="35">
        <v>0.208088498789346</v>
      </c>
      <c r="N6" s="35">
        <v>0.242990799031477</v>
      </c>
      <c r="O6" s="35">
        <v>0.260559200968523</v>
      </c>
      <c r="P6" s="35">
        <v>0.240866949152542</v>
      </c>
      <c r="Q6" s="35">
        <v>0.239302300242131</v>
      </c>
      <c r="R6" s="35">
        <v>0.221314406779661</v>
      </c>
      <c r="S6" s="35">
        <v>0.208962590799031</v>
      </c>
      <c r="T6" s="35">
        <v>0.143220581113801</v>
      </c>
      <c r="U6" s="35">
        <v>0.150629782082324</v>
      </c>
      <c r="V6" s="36">
        <v>0.146528813559322</v>
      </c>
    </row>
    <row r="7" ht="12.75" customHeight="1">
      <c r="B7" s="12"/>
    </row>
    <row r="8" ht="12.75" customHeight="1">
      <c r="B8" s="12"/>
    </row>
    <row r="9" spans="1:23" ht="12.75" customHeight="1">
      <c r="A9" s="25" t="s">
        <v>0</v>
      </c>
      <c r="B9" s="26" t="s">
        <v>6</v>
      </c>
      <c r="C9" s="13"/>
      <c r="D9" s="13">
        <v>1992</v>
      </c>
      <c r="E9" s="13">
        <v>1993</v>
      </c>
      <c r="F9" s="13">
        <v>1994</v>
      </c>
      <c r="G9" s="13">
        <v>1995</v>
      </c>
      <c r="H9" s="13">
        <v>1996</v>
      </c>
      <c r="I9" s="13">
        <v>1997</v>
      </c>
      <c r="J9" s="13">
        <v>1998</v>
      </c>
      <c r="K9" s="13">
        <v>1999</v>
      </c>
      <c r="L9" s="13">
        <v>2000</v>
      </c>
      <c r="M9" s="13">
        <v>2001</v>
      </c>
      <c r="N9" s="13">
        <v>2002</v>
      </c>
      <c r="O9" s="13">
        <v>2003</v>
      </c>
      <c r="P9" s="13">
        <v>2004</v>
      </c>
      <c r="Q9" s="13">
        <v>2005</v>
      </c>
      <c r="R9" s="13">
        <v>2006</v>
      </c>
      <c r="S9" s="14">
        <v>2007</v>
      </c>
      <c r="T9" s="14">
        <v>2008</v>
      </c>
      <c r="U9" s="27">
        <v>2009</v>
      </c>
      <c r="V9" s="28">
        <v>2010</v>
      </c>
      <c r="W9" t="s">
        <v>14</v>
      </c>
    </row>
    <row r="10" spans="1:22" ht="12.75" customHeight="1">
      <c r="A10" s="23" t="s">
        <v>1</v>
      </c>
      <c r="B10" s="4">
        <v>215</v>
      </c>
      <c r="C10" s="5" t="s">
        <v>21</v>
      </c>
      <c r="D10" s="8">
        <f>D2*1000</f>
        <v>854.606511627907</v>
      </c>
      <c r="E10" s="8">
        <f aca="true" t="shared" si="0" ref="E10:V10">E2*1000</f>
        <v>851.099534883721</v>
      </c>
      <c r="F10" s="8">
        <f t="shared" si="0"/>
        <v>688.003953488372</v>
      </c>
      <c r="G10" s="8">
        <f t="shared" si="0"/>
        <v>586.82</v>
      </c>
      <c r="H10" s="8">
        <f t="shared" si="0"/>
        <v>625.6923255813949</v>
      </c>
      <c r="I10" s="8">
        <f t="shared" si="0"/>
        <v>522.768837209302</v>
      </c>
      <c r="J10" s="8">
        <f t="shared" si="0"/>
        <v>350.267209302326</v>
      </c>
      <c r="K10" s="8">
        <f t="shared" si="0"/>
        <v>386.512093023256</v>
      </c>
      <c r="L10" s="8">
        <f t="shared" si="0"/>
        <v>337.871627906977</v>
      </c>
      <c r="M10" s="8">
        <f t="shared" si="0"/>
        <v>300.182325581395</v>
      </c>
      <c r="N10" s="8">
        <f t="shared" si="0"/>
        <v>281.506511627907</v>
      </c>
      <c r="O10" s="8">
        <f t="shared" si="0"/>
        <v>337.007906976744</v>
      </c>
      <c r="P10" s="8">
        <f t="shared" si="0"/>
        <v>288.876279069767</v>
      </c>
      <c r="Q10" s="8">
        <f t="shared" si="0"/>
        <v>351.757441860465</v>
      </c>
      <c r="R10" s="8">
        <f t="shared" si="0"/>
        <v>337.217674418605</v>
      </c>
      <c r="S10" s="8">
        <f t="shared" si="0"/>
        <v>193.623720930233</v>
      </c>
      <c r="T10" s="8">
        <f t="shared" si="0"/>
        <v>227.46232558139502</v>
      </c>
      <c r="U10" s="8">
        <f t="shared" si="0"/>
        <v>217.509302325581</v>
      </c>
      <c r="V10" s="9">
        <f t="shared" si="0"/>
        <v>205.02744186046502</v>
      </c>
    </row>
    <row r="11" spans="1:22" ht="12.75" customHeight="1">
      <c r="A11" s="23" t="s">
        <v>2</v>
      </c>
      <c r="B11" s="4">
        <v>204</v>
      </c>
      <c r="C11" s="5" t="s">
        <v>22</v>
      </c>
      <c r="D11" s="8">
        <f aca="true" t="shared" si="1" ref="D11:S14">D3*1000</f>
        <v>46.338235294117595</v>
      </c>
      <c r="E11" s="8">
        <f t="shared" si="1"/>
        <v>59.6828431372549</v>
      </c>
      <c r="F11" s="8">
        <f t="shared" si="1"/>
        <v>47.2877450980392</v>
      </c>
      <c r="G11" s="8">
        <f t="shared" si="1"/>
        <v>41.181862745097995</v>
      </c>
      <c r="H11" s="8">
        <f t="shared" si="1"/>
        <v>58.6740196078431</v>
      </c>
      <c r="I11" s="8">
        <f t="shared" si="1"/>
        <v>50.8794117647059</v>
      </c>
      <c r="J11" s="8">
        <f t="shared" si="1"/>
        <v>41.747794117647096</v>
      </c>
      <c r="K11" s="8">
        <f t="shared" si="1"/>
        <v>42.0352941176471</v>
      </c>
      <c r="L11" s="8">
        <f t="shared" si="1"/>
        <v>35.168137254902</v>
      </c>
      <c r="M11" s="8">
        <f t="shared" si="1"/>
        <v>40.840196078431404</v>
      </c>
      <c r="N11" s="8">
        <f t="shared" si="1"/>
        <v>40.978431372549004</v>
      </c>
      <c r="O11" s="8">
        <f t="shared" si="1"/>
        <v>59.9617647058824</v>
      </c>
      <c r="P11" s="8">
        <f t="shared" si="1"/>
        <v>48.578431372549</v>
      </c>
      <c r="Q11" s="8">
        <f t="shared" si="1"/>
        <v>45.673529411764704</v>
      </c>
      <c r="R11" s="8">
        <f t="shared" si="1"/>
        <v>47.6460784313726</v>
      </c>
      <c r="S11" s="8">
        <f t="shared" si="1"/>
        <v>34.9946078431373</v>
      </c>
      <c r="T11" s="8">
        <f aca="true" t="shared" si="2" ref="T11:V14">T3*1000</f>
        <v>29.5867647058824</v>
      </c>
      <c r="U11" s="8">
        <f t="shared" si="2"/>
        <v>35.951960784313705</v>
      </c>
      <c r="V11" s="9">
        <f t="shared" si="2"/>
        <v>39.9392156862745</v>
      </c>
    </row>
    <row r="12" spans="1:22" ht="12.75" customHeight="1">
      <c r="A12" s="23" t="s">
        <v>3</v>
      </c>
      <c r="B12" s="4">
        <v>25</v>
      </c>
      <c r="C12" s="5" t="s">
        <v>23</v>
      </c>
      <c r="D12" s="8">
        <f t="shared" si="1"/>
        <v>560.86</v>
      </c>
      <c r="E12" s="8">
        <f t="shared" si="1"/>
        <v>488.652</v>
      </c>
      <c r="F12" s="8">
        <f t="shared" si="1"/>
        <v>518.648</v>
      </c>
      <c r="G12" s="8">
        <f t="shared" si="1"/>
        <v>749.7479999999999</v>
      </c>
      <c r="H12" s="8">
        <f t="shared" si="1"/>
        <v>398.444</v>
      </c>
      <c r="I12" s="8">
        <f t="shared" si="1"/>
        <v>405.948</v>
      </c>
      <c r="J12" s="8">
        <f t="shared" si="1"/>
        <v>326.38</v>
      </c>
      <c r="K12" s="8">
        <f t="shared" si="1"/>
        <v>560.652</v>
      </c>
      <c r="L12" s="8">
        <f t="shared" si="1"/>
        <v>461.64</v>
      </c>
      <c r="M12" s="8">
        <f t="shared" si="1"/>
        <v>420.224</v>
      </c>
      <c r="N12" s="8">
        <f t="shared" si="1"/>
        <v>544.332</v>
      </c>
      <c r="O12" s="8">
        <f t="shared" si="1"/>
        <v>257.38800000000003</v>
      </c>
      <c r="P12" s="8">
        <f t="shared" si="1"/>
        <v>298.368</v>
      </c>
      <c r="Q12" s="8">
        <f t="shared" si="1"/>
        <v>537.308</v>
      </c>
      <c r="R12" s="8">
        <f t="shared" si="1"/>
        <v>421.344</v>
      </c>
      <c r="S12" s="8">
        <f t="shared" si="1"/>
        <v>433.918</v>
      </c>
      <c r="T12" s="8">
        <f t="shared" si="2"/>
        <v>446.492</v>
      </c>
      <c r="U12" s="8">
        <f t="shared" si="2"/>
        <v>446.492</v>
      </c>
      <c r="V12" s="9">
        <f t="shared" si="2"/>
        <v>446.492</v>
      </c>
    </row>
    <row r="13" spans="1:22" ht="12.75" customHeight="1">
      <c r="A13" s="23" t="s">
        <v>4</v>
      </c>
      <c r="B13" s="4">
        <v>95</v>
      </c>
      <c r="C13" s="5" t="s">
        <v>24</v>
      </c>
      <c r="D13" s="8">
        <f t="shared" si="1"/>
        <v>1227.5052631578899</v>
      </c>
      <c r="E13" s="8">
        <f t="shared" si="1"/>
        <v>1541.84210526316</v>
      </c>
      <c r="F13" s="8">
        <f t="shared" si="1"/>
        <v>1452.62105263158</v>
      </c>
      <c r="G13" s="8">
        <f t="shared" si="1"/>
        <v>1441.7157894736802</v>
      </c>
      <c r="H13" s="8">
        <f t="shared" si="1"/>
        <v>1223.9736842105299</v>
      </c>
      <c r="I13" s="8">
        <f t="shared" si="1"/>
        <v>861.521052631579</v>
      </c>
      <c r="J13" s="8">
        <f t="shared" si="1"/>
        <v>673.268421052632</v>
      </c>
      <c r="K13" s="8">
        <f t="shared" si="1"/>
        <v>541.936842105263</v>
      </c>
      <c r="L13" s="8">
        <f t="shared" si="1"/>
        <v>715.172105263158</v>
      </c>
      <c r="M13" s="8">
        <f t="shared" si="1"/>
        <v>843.172631578947</v>
      </c>
      <c r="N13" s="8">
        <f t="shared" si="1"/>
        <v>765.828421052632</v>
      </c>
      <c r="O13" s="8">
        <f t="shared" si="1"/>
        <v>601.708421052632</v>
      </c>
      <c r="P13" s="8">
        <f t="shared" si="1"/>
        <v>430.10526315789497</v>
      </c>
      <c r="Q13" s="8">
        <f t="shared" si="1"/>
        <v>355.047368421053</v>
      </c>
      <c r="R13" s="8">
        <f t="shared" si="1"/>
        <v>424.246315789474</v>
      </c>
      <c r="S13" s="8">
        <f t="shared" si="1"/>
        <v>624.231052631579</v>
      </c>
      <c r="T13" s="8">
        <f t="shared" si="2"/>
        <v>421.178947368421</v>
      </c>
      <c r="U13" s="8">
        <f t="shared" si="2"/>
        <v>409.83894736842103</v>
      </c>
      <c r="V13" s="9">
        <f t="shared" si="2"/>
        <v>287.370526315789</v>
      </c>
    </row>
    <row r="14" spans="1:22" ht="12.75" customHeight="1">
      <c r="A14" s="24" t="s">
        <v>5</v>
      </c>
      <c r="B14" s="6">
        <v>413</v>
      </c>
      <c r="C14" s="7" t="s">
        <v>25</v>
      </c>
      <c r="D14" s="10">
        <f t="shared" si="1"/>
        <v>568.282082324455</v>
      </c>
      <c r="E14" s="10">
        <f t="shared" si="1"/>
        <v>534.7782082324451</v>
      </c>
      <c r="F14" s="10">
        <f t="shared" si="1"/>
        <v>408.20387409201</v>
      </c>
      <c r="G14" s="10">
        <f t="shared" si="1"/>
        <v>381.513075060533</v>
      </c>
      <c r="H14" s="10">
        <f t="shared" si="1"/>
        <v>526.94794188862</v>
      </c>
      <c r="I14" s="10">
        <f t="shared" si="1"/>
        <v>447.701452784504</v>
      </c>
      <c r="J14" s="10">
        <f t="shared" si="1"/>
        <v>376.413438256659</v>
      </c>
      <c r="K14" s="10">
        <f t="shared" si="1"/>
        <v>281.57094430992703</v>
      </c>
      <c r="L14" s="10">
        <f t="shared" si="1"/>
        <v>255.30738498789302</v>
      </c>
      <c r="M14" s="10">
        <f t="shared" si="1"/>
        <v>208.08849878934598</v>
      </c>
      <c r="N14" s="10">
        <f t="shared" si="1"/>
        <v>242.990799031477</v>
      </c>
      <c r="O14" s="10">
        <f t="shared" si="1"/>
        <v>260.559200968523</v>
      </c>
      <c r="P14" s="10">
        <f t="shared" si="1"/>
        <v>240.866949152542</v>
      </c>
      <c r="Q14" s="10">
        <f t="shared" si="1"/>
        <v>239.302300242131</v>
      </c>
      <c r="R14" s="10">
        <f t="shared" si="1"/>
        <v>221.314406779661</v>
      </c>
      <c r="S14" s="10">
        <f t="shared" si="1"/>
        <v>208.962590799031</v>
      </c>
      <c r="T14" s="10">
        <f t="shared" si="2"/>
        <v>143.22058111380102</v>
      </c>
      <c r="U14" s="10">
        <f t="shared" si="2"/>
        <v>150.629782082324</v>
      </c>
      <c r="V14" s="11">
        <f t="shared" si="2"/>
        <v>146.528813559322</v>
      </c>
    </row>
    <row r="25" spans="3:4" ht="12.75" customHeight="1">
      <c r="C25" s="5"/>
      <c r="D25" s="4"/>
    </row>
    <row r="26" spans="3:4" ht="12.75" customHeight="1">
      <c r="C26" s="5"/>
      <c r="D26" s="4"/>
    </row>
    <row r="27" spans="3:4" ht="12.75" customHeight="1">
      <c r="C27" s="5"/>
      <c r="D27" s="4"/>
    </row>
    <row r="28" spans="3:4" ht="12.75" customHeight="1">
      <c r="C28" s="5"/>
      <c r="D28" s="4"/>
    </row>
    <row r="29" spans="3:4" ht="12.75" customHeight="1">
      <c r="C29" s="5"/>
      <c r="D29" s="4"/>
    </row>
    <row r="30" spans="3:4" ht="12.75" customHeight="1">
      <c r="C30" s="4"/>
      <c r="D30" s="4"/>
    </row>
    <row r="31" spans="3:4" ht="12.75" customHeight="1">
      <c r="C31" s="4"/>
      <c r="D31" s="4"/>
    </row>
    <row r="32" spans="3:4" ht="12.75" customHeight="1">
      <c r="C32" s="4"/>
      <c r="D32" s="4"/>
    </row>
    <row r="33" spans="3:4" ht="12.75" customHeight="1">
      <c r="C33" s="4"/>
      <c r="D33" s="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6384" width="9.140625" style="16" customWidth="1"/>
  </cols>
  <sheetData>
    <row r="1" ht="12.75">
      <c r="A1" s="15" t="s">
        <v>15</v>
      </c>
    </row>
    <row r="3" ht="12.75">
      <c r="A3" s="17" t="s">
        <v>8</v>
      </c>
    </row>
    <row r="4" spans="1:2" ht="12.75">
      <c r="A4" s="18" t="s">
        <v>9</v>
      </c>
      <c r="B4" s="31" t="s">
        <v>20</v>
      </c>
    </row>
    <row r="5" spans="1:2" ht="12.75">
      <c r="A5" s="18" t="s">
        <v>10</v>
      </c>
      <c r="B5" s="30" t="s">
        <v>16</v>
      </c>
    </row>
    <row r="6" spans="1:30" ht="12.75">
      <c r="A6" s="19" t="s">
        <v>11</v>
      </c>
      <c r="B6" s="29" t="s">
        <v>18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2" ht="12.75">
      <c r="A7" s="18" t="s">
        <v>12</v>
      </c>
      <c r="B7" s="31" t="s">
        <v>26</v>
      </c>
    </row>
    <row r="8" spans="1:2" ht="12.75">
      <c r="A8" s="18"/>
      <c r="B8" s="31" t="s">
        <v>27</v>
      </c>
    </row>
    <row r="9" spans="1:2" ht="12.75">
      <c r="A9" s="18"/>
      <c r="B9" s="32" t="s">
        <v>17</v>
      </c>
    </row>
    <row r="10" spans="1:2" ht="12.75">
      <c r="A10" s="18"/>
      <c r="B10" s="31" t="s">
        <v>28</v>
      </c>
    </row>
    <row r="11" spans="1:2" ht="12.75">
      <c r="A11" s="18"/>
      <c r="B11" s="31" t="s">
        <v>30</v>
      </c>
    </row>
    <row r="12" spans="1:2" ht="12.75">
      <c r="A12" s="18"/>
      <c r="B12" s="18" t="s">
        <v>29</v>
      </c>
    </row>
    <row r="13" spans="1:2" ht="12.75">
      <c r="A13" s="18" t="s">
        <v>13</v>
      </c>
      <c r="B13" s="21" t="s">
        <v>19</v>
      </c>
    </row>
  </sheetData>
  <sheetProtection/>
  <hyperlinks>
    <hyperlink ref="B5" r:id="rId1" display="Waterbase - Rivers (version 12)"/>
  </hyperlinks>
  <printOptions/>
  <pageMargins left="0.75" right="0.75" top="1" bottom="1" header="0.5" footer="0.5"/>
  <pageSetup fitToHeight="1" fitToWidth="1" horizontalDpi="600" verticalDpi="600" orientation="landscape" paperSize="9" scale="5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</dc:creator>
  <cp:keywords/>
  <dc:description/>
  <cp:lastModifiedBy>JayCeeBee</cp:lastModifiedBy>
  <cp:lastPrinted>2010-08-19T10:19:55Z</cp:lastPrinted>
  <dcterms:created xsi:type="dcterms:W3CDTF">2010-06-21T11:11:39Z</dcterms:created>
  <dcterms:modified xsi:type="dcterms:W3CDTF">2012-09-22T13:02:38Z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