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15" yWindow="15" windowWidth="14940" windowHeight="9150" tabRatio="771" activeTab="2"/>
  </bookViews>
  <sheets>
    <sheet name="Metadata" sheetId="1" r:id="rId1"/>
    <sheet name="Data for draft graph" sheetId="2" r:id="rId2"/>
    <sheet name="Draft graph" sheetId="3" r:id="rId3"/>
  </sheets>
  <definedNames>
    <definedName name="_Ref387128511" localSheetId="2">'Draft graph'!#REF!</definedName>
  </definedNames>
  <calcPr fullCalcOnLoad="1"/>
</workbook>
</file>

<file path=xl/comments1.xml><?xml version="1.0" encoding="utf-8"?>
<comments xmlns="http://schemas.openxmlformats.org/spreadsheetml/2006/main">
  <authors>
    <author>Carsten Iversen</author>
  </authors>
  <commentList>
    <comment ref="D9" authorId="0">
      <text>
        <r>
          <rPr>
            <sz val="8"/>
            <rFont val="Tahoma"/>
            <family val="2"/>
          </rPr>
          <t>Type in the owner of the graph, in most cases EEA is the owner</t>
        </r>
      </text>
    </comment>
    <comment ref="D10" authorId="0">
      <text>
        <r>
          <rPr>
            <sz val="8"/>
            <rFont val="Tahoma"/>
            <family val="2"/>
          </rPr>
          <t>If EEA is not the owner, type in name to contact person</t>
        </r>
      </text>
    </comment>
    <comment ref="D11" authorId="0">
      <text>
        <r>
          <rPr>
            <sz val="8"/>
            <rFont val="Tahoma"/>
            <family val="2"/>
          </rPr>
          <t>If EEA is not the owner, type in email to contact person</t>
        </r>
      </text>
    </comment>
    <comment ref="D12" authorId="0">
      <text>
        <r>
          <rPr>
            <sz val="8"/>
            <rFont val="Tahoma"/>
            <family val="2"/>
          </rPr>
          <t>If EEA is not the owner, type in address - web site</t>
        </r>
      </text>
    </comment>
    <comment ref="D13" authorId="0">
      <text>
        <r>
          <rPr>
            <sz val="8"/>
            <rFont val="Tahoma"/>
            <family val="2"/>
          </rPr>
          <t>If EEA is not the owner, type in adress</t>
        </r>
      </text>
    </comment>
    <comment ref="D16" authorId="0">
      <text>
        <r>
          <rPr>
            <sz val="8"/>
            <rFont val="Tahoma"/>
            <family val="2"/>
          </rPr>
          <t>Title given to the graph</t>
        </r>
      </text>
    </comment>
    <comment ref="D17" authorId="0">
      <text>
        <r>
          <rPr>
            <sz val="8"/>
            <rFont val="Tahoma"/>
            <family val="2"/>
          </rPr>
          <t>Type in here the full country names covered by the graph</t>
        </r>
      </text>
    </comment>
    <comment ref="D18" authorId="0">
      <text>
        <r>
          <rPr>
            <sz val="8"/>
            <rFont val="Tahoma"/>
            <family val="2"/>
          </rPr>
          <t>Type in "How to read the graph....." and other important information</t>
        </r>
      </text>
    </comment>
    <comment ref="D19" authorId="0">
      <text>
        <r>
          <rPr>
            <sz val="8"/>
            <rFont val="Tahoma"/>
            <family val="2"/>
          </rPr>
          <t>Type in the set of years/timerange of the graph</t>
        </r>
      </text>
    </comment>
    <comment ref="D20" authorId="0">
      <text>
        <r>
          <rPr>
            <sz val="8"/>
            <rFont val="Tahoma"/>
            <family val="2"/>
          </rPr>
          <t>Type in footnotes and any other relevant information</t>
        </r>
      </text>
    </comment>
    <comment ref="D21" authorId="0">
      <text>
        <r>
          <rPr>
            <sz val="8"/>
            <rFont val="Tahoma"/>
            <family val="2"/>
          </rPr>
          <t>Type in footnotes and any other relevant information</t>
        </r>
      </text>
    </comment>
    <comment ref="D22" authorId="0">
      <text>
        <r>
          <rPr>
            <sz val="8"/>
            <rFont val="Tahoma"/>
            <family val="2"/>
          </rPr>
          <t>Type in description of how the resource was compiled, used tools, applied procedures, additional information to understand the data, further references to used methodologies</t>
        </r>
      </text>
    </comment>
    <comment ref="D25" authorId="0">
      <text>
        <r>
          <rPr>
            <sz val="8"/>
            <rFont val="Tahoma"/>
            <family val="2"/>
          </rPr>
          <t>Type in tags / keywords</t>
        </r>
      </text>
    </comment>
    <comment ref="D26" authorId="0">
      <text>
        <r>
          <rPr>
            <sz val="8"/>
            <rFont val="Tahoma"/>
            <family val="2"/>
          </rPr>
          <t>Type in max. 3 themes. See list at http://www.eea.europa.eu/themes</t>
        </r>
      </text>
    </comment>
    <comment ref="D27" authorId="0">
      <text>
        <r>
          <rPr>
            <sz val="8"/>
            <rFont val="Tahoma"/>
            <family val="2"/>
          </rPr>
          <t>Year: YYYY, Code: x.x.x</t>
        </r>
      </text>
    </comment>
    <comment ref="D28" authorId="0">
      <text>
        <r>
          <rPr>
            <sz val="8"/>
            <rFont val="Tahoma"/>
            <family val="2"/>
          </rPr>
          <t>Type in link</t>
        </r>
      </text>
    </comment>
    <comment ref="D31" authorId="0">
      <text>
        <r>
          <rPr>
            <sz val="8"/>
            <rFont val="Tahoma"/>
            <family val="2"/>
          </rPr>
          <t>Type in in-house (and outside) contacts - name and email</t>
        </r>
      </text>
    </comment>
    <comment ref="D32" authorId="0">
      <text>
        <r>
          <rPr>
            <sz val="8"/>
            <rFont val="Tahoma"/>
            <family val="2"/>
          </rPr>
          <t>Type in the name, organisation name and mail address to the technical producer or processor of data</t>
        </r>
      </text>
    </comment>
    <comment ref="D46" authorId="0">
      <text>
        <r>
          <rPr>
            <sz val="8"/>
            <rFont val="Tahoma"/>
            <family val="2"/>
          </rPr>
          <t>Type in the dataset name</t>
        </r>
      </text>
    </comment>
    <comment ref="D47" authorId="0">
      <text>
        <r>
          <rPr>
            <sz val="8"/>
            <rFont val="Tahoma"/>
            <family val="2"/>
          </rPr>
          <t>Type in the organisation name of the dataset owner</t>
        </r>
      </text>
    </comment>
    <comment ref="D48" authorId="0">
      <text>
        <r>
          <rPr>
            <sz val="8"/>
            <rFont val="Tahoma"/>
            <family val="2"/>
          </rPr>
          <t>Type in the web address to the dataset owner</t>
        </r>
      </text>
    </comment>
    <comment ref="D49" authorId="0">
      <text>
        <r>
          <rPr>
            <sz val="8"/>
            <rFont val="Tahoma"/>
            <family val="2"/>
          </rPr>
          <t>Type in the year of dataset publication</t>
        </r>
      </text>
    </comment>
    <comment ref="D50" authorId="0">
      <text>
        <r>
          <rPr>
            <sz val="8"/>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rFont val="Tahoma"/>
            <family val="2"/>
          </rPr>
          <t>If the URL is generic (the URL is unchanged when selecting the data tables), please describe the path to the tables</t>
        </r>
      </text>
    </comment>
    <comment ref="D52" authorId="0">
      <text>
        <r>
          <rPr>
            <sz val="8"/>
            <rFont val="Tahoma"/>
            <family val="2"/>
          </rPr>
          <t>Only for indicators: Which datasets were used for gap-filling, normalizing, indicator- or main dataset #)</t>
        </r>
      </text>
    </comment>
    <comment ref="D53" authorId="0">
      <text>
        <r>
          <rPr>
            <sz val="8"/>
            <rFont val="Tahoma"/>
            <family val="2"/>
          </rPr>
          <t>Type in name and mail address</t>
        </r>
      </text>
    </comment>
  </commentList>
</comments>
</file>

<file path=xl/sharedStrings.xml><?xml version="1.0" encoding="utf-8"?>
<sst xmlns="http://schemas.openxmlformats.org/spreadsheetml/2006/main" count="225" uniqueCount="110">
  <si>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</si>
  <si>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</si>
  <si>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</si>
  <si>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</si>
  <si>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</si>
  <si>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</si>
  <si>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</si>
  <si>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</si>
  <si>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</si>
  <si>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</si>
  <si>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</si>
  <si>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</si>
  <si>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</si>
  <si>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</si>
  <si>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</si>
  <si>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</si>
  <si>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</si>
  <si>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</si>
  <si>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</si>
  <si>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</si>
  <si>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</si>
  <si>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</si>
  <si>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</si>
  <si>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</si>
  <si>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</si>
  <si>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</si>
  <si>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</si>
  <si>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</si>
  <si>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</si>
  <si>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</si>
  <si>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</si>
  <si>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</si>
  <si>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</si>
  <si>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</si>
  <si>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</si>
  <si>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</si>
  <si>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</si>
  <si>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</si>
  <si>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</si>
  <si>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</si>
  <si>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</si>
  <si>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</si>
  <si>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</si>
  <si>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</si>
  <si>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</si>
  <si>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</si>
  <si>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</si>
  <si>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</si>
  <si>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 xml:space="preserve">Note: </t>
  </si>
  <si>
    <t>Green= good, red = not good, peach = other and grey = unknown. The figures in parenthesis are the number of reported features. The associated confidence rating of the information is rarely high</t>
  </si>
  <si>
    <t>Baltic Sea: 
Number of reported features</t>
  </si>
  <si>
    <t>GES - Overall Assessment</t>
  </si>
  <si>
    <t>Baltic Sea: 
% of reported features</t>
  </si>
  <si>
    <t>Biodiversity component</t>
  </si>
  <si>
    <t>Good</t>
  </si>
  <si>
    <t>Not good</t>
  </si>
  <si>
    <t>Other</t>
  </si>
  <si>
    <t>Unknown</t>
  </si>
  <si>
    <t>Total</t>
  </si>
  <si>
    <t>Marine mammals (2)</t>
  </si>
  <si>
    <t>Seabirds (3)</t>
  </si>
  <si>
    <t>Marine reptiles (0)</t>
  </si>
  <si>
    <t>Marine fish (35)</t>
  </si>
  <si>
    <t>Marine invertebrates (0)</t>
  </si>
  <si>
    <t>Water column habitats (34)</t>
  </si>
  <si>
    <t>Seabed habitats (138)</t>
  </si>
  <si>
    <t>TOTALS (number)</t>
  </si>
  <si>
    <t>TOTALS (%)</t>
  </si>
  <si>
    <t>Black Sea:
Number of reported features</t>
  </si>
  <si>
    <t>Black Sea:
% of reported features</t>
  </si>
  <si>
    <t>Marine mammals (3)</t>
  </si>
  <si>
    <t>Seabirds (0)</t>
  </si>
  <si>
    <t>Marine fish (4)</t>
  </si>
  <si>
    <t>Water column habitats (0)</t>
  </si>
  <si>
    <t>Seabed habitats (4)</t>
  </si>
  <si>
    <t>Mediterranean Sea:
Number of reported features</t>
  </si>
  <si>
    <t>Mediterranean Sea:
% of reported features</t>
  </si>
  <si>
    <t>Marine mammals (41)</t>
  </si>
  <si>
    <t>Seabirds (38)</t>
  </si>
  <si>
    <t>Marine reptiles (18)</t>
  </si>
  <si>
    <t>Marine fish (162)</t>
  </si>
  <si>
    <t>Marine invertebrates (17)</t>
  </si>
  <si>
    <t>Water column habitats (24)</t>
  </si>
  <si>
    <t>Seabed habitats (181)</t>
  </si>
  <si>
    <t>NE Atlantic Ocean:
Number of reported features</t>
  </si>
  <si>
    <t>NE Atlantic Ocean:
% of reported features</t>
  </si>
  <si>
    <t>Marine mammals (10)</t>
  </si>
  <si>
    <t>Seabirds (9)</t>
  </si>
  <si>
    <t>Marine reptiles (7)</t>
  </si>
  <si>
    <t>Marine fish (150)</t>
  </si>
  <si>
    <t>Marine invertebrates (13)</t>
  </si>
  <si>
    <t>Water column habitats (17)</t>
  </si>
  <si>
    <t>Seabed habitats (379)</t>
  </si>
  <si>
    <t>Yes</t>
  </si>
  <si>
    <t>European Environment Agency</t>
  </si>
  <si>
    <t>Summary of the data and information reported by EU Member States in 2012 under Article 8(1a), analysis of features and characteristics, of the Marine Strategy Framework Directive (MSFD) Initial Assessment</t>
  </si>
  <si>
    <r>
      <rPr>
        <b/>
        <sz val="11"/>
        <color indexed="30"/>
        <rFont val="Arial"/>
        <family val="2"/>
      </rPr>
      <t>OVERALL TOTAL</t>
    </r>
    <r>
      <rPr>
        <sz val="11"/>
        <color indexed="30"/>
        <rFont val="Arial"/>
        <family val="2"/>
      </rPr>
      <t xml:space="preserve">
(all habitats + all species across all regional seas)</t>
    </r>
  </si>
  <si>
    <t>% of reported features in each GES category</t>
  </si>
  <si>
    <t xml:space="preserve">Over 500 different biodiversity features (i.e. habitats, species and functional groups) were reported by Member States under Article 8(1a) of the MSFD Initial Assessment. To be able to synthesise and aggregate the information reported by Member States for biodiversity features across individual marine regions the information reported was analysed by ‘biodiversity component’. Seven biodiversity components were identified to capture both the breadth of biodiversity found in European seas and the breath of biodiversity features reported under Article 8(1a) of the MSFD: seabed habitats; water column habitats; marine invertebrates; marine fish; marine reptiles; seabirds; and marine mammals.
</t>
  </si>
  <si>
    <t xml:space="preserve">ReportNet CDR (Central Data Repository)   </t>
  </si>
  <si>
    <t>http://cdr.eionet.europa.eu/</t>
  </si>
  <si>
    <t>2012</t>
  </si>
  <si>
    <t>Figure 3.12 Status assessment of natural features reported by EU Member States under the MSFD</t>
  </si>
  <si>
    <t>JNCC</t>
  </si>
  <si>
    <t>Ana Jesus</t>
  </si>
  <si>
    <t>ana.jesus@jncc.gov.uk</t>
  </si>
  <si>
    <t>www.jncc.defra.gov.uk</t>
  </si>
  <si>
    <t>JNCC, Monkstone House, City Road, Peterborough PE1 1JY, UK</t>
  </si>
  <si>
    <t>ETC/ICM Technical report: ‘MSFD Initial Assessment reporting: Results and analysis’, 2014</t>
  </si>
  <si>
    <t>European Marine Regions</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</si>
</sst>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
  </numFmts>
  <fonts count="60">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9"/>
      <name val="Arial"/>
      <family val="2"/>
    </font>
    <font>
      <b/>
      <sz val="9"/>
      <name val="Arial"/>
      <family val="2"/>
    </font>
    <font>
      <u val="single"/>
      <sz val="8"/>
      <name val="Arial"/>
      <family val="2"/>
    </font>
    <font>
      <sz val="10"/>
      <color indexed="9"/>
      <name val="Arial"/>
      <family val="2"/>
    </font>
    <font>
      <sz val="9"/>
      <color indexed="9"/>
      <name val="Arial"/>
      <family val="2"/>
    </font>
    <font>
      <sz val="8"/>
      <name val="Tahoma"/>
      <family val="2"/>
    </font>
    <font>
      <sz val="10"/>
      <name val="Calibri"/>
      <family val="2"/>
    </font>
    <font>
      <sz val="10"/>
      <color indexed="8"/>
      <name val="Arial"/>
      <family val="2"/>
    </font>
    <font>
      <sz val="11"/>
      <color indexed="8"/>
      <name val="Arial"/>
      <family val="2"/>
    </font>
    <font>
      <sz val="11"/>
      <color indexed="30"/>
      <name val="Arial"/>
      <family val="2"/>
    </font>
    <font>
      <b/>
      <sz val="11"/>
      <color indexed="3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1"/>
      <color indexed="8"/>
      <name val="Arial"/>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0000"/>
      <name val="Arial"/>
      <family val="2"/>
    </font>
    <font>
      <b/>
      <sz val="11"/>
      <color theme="1"/>
      <name val="Arial"/>
      <family val="2"/>
    </font>
    <font>
      <b/>
      <sz val="10"/>
      <color theme="1"/>
      <name val="Arial"/>
      <family val="2"/>
    </font>
    <font>
      <sz val="11"/>
      <color rgb="FF0070C0"/>
      <name val="Arial"/>
      <family val="2"/>
    </font>
    <font>
      <b/>
      <sz val="11"/>
      <color rgb="FF0070C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theme="0" tint="-0.149990007281303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ck">
        <color theme="0" tint="-0.4999699890613556"/>
      </left>
      <right>
        <color indexed="63"/>
      </right>
      <top style="thick">
        <color theme="0" tint="-0.4999699890613556"/>
      </top>
      <bottom>
        <color indexed="63"/>
      </bottom>
    </border>
    <border>
      <left>
        <color indexed="63"/>
      </left>
      <right>
        <color indexed="63"/>
      </right>
      <top style="thick">
        <color theme="0" tint="-0.4999699890613556"/>
      </top>
      <bottom>
        <color indexed="63"/>
      </bottom>
    </border>
    <border>
      <left>
        <color indexed="63"/>
      </left>
      <right style="thick">
        <color theme="0" tint="-0.4999699890613556"/>
      </right>
      <top style="thick">
        <color theme="0" tint="-0.4999699890613556"/>
      </top>
      <bottom>
        <color indexed="63"/>
      </bottom>
    </border>
    <border>
      <left style="thick">
        <color theme="0" tint="-0.4999699890613556"/>
      </left>
      <right>
        <color indexed="63"/>
      </right>
      <top>
        <color indexed="63"/>
      </top>
      <bottom>
        <color indexed="63"/>
      </bottom>
    </border>
    <border>
      <left>
        <color indexed="63"/>
      </left>
      <right style="thick">
        <color theme="0" tint="-0.4999699890613556"/>
      </right>
      <top>
        <color indexed="63"/>
      </top>
      <bottom>
        <color indexed="63"/>
      </bottom>
    </border>
    <border>
      <left style="thick">
        <color theme="0" tint="-0.4999699890613556"/>
      </left>
      <right>
        <color indexed="63"/>
      </right>
      <top>
        <color indexed="63"/>
      </top>
      <bottom style="thick">
        <color theme="0" tint="-0.4999699890613556"/>
      </bottom>
    </border>
    <border>
      <left>
        <color indexed="63"/>
      </left>
      <right>
        <color indexed="63"/>
      </right>
      <top>
        <color indexed="63"/>
      </top>
      <bottom style="thick">
        <color theme="0" tint="-0.4999699890613556"/>
      </bottom>
    </border>
    <border>
      <left>
        <color indexed="63"/>
      </left>
      <right style="thick">
        <color theme="0" tint="-0.4999699890613556"/>
      </right>
      <top>
        <color indexed="63"/>
      </top>
      <bottom style="thick">
        <color theme="0" tint="-0.4999699890613556"/>
      </bottom>
    </border>
    <border>
      <left>
        <color indexed="63"/>
      </left>
      <right style="thin"/>
      <top>
        <color indexed="63"/>
      </top>
      <bottom>
        <color indexed="63"/>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style="thin"/>
      <right style="thin"/>
      <top/>
      <bottom style="thin"/>
    </border>
    <border>
      <left style="thin"/>
      <right style="thin"/>
      <top style="thin"/>
      <bottom/>
    </border>
    <border>
      <left style="thin"/>
      <right/>
      <top style="medium"/>
      <bottom style="thin"/>
    </border>
    <border>
      <left style="thin"/>
      <right/>
      <top style="thin"/>
      <bottom style="medium"/>
    </border>
    <border>
      <left style="thin">
        <color indexed="8"/>
      </left>
      <right/>
      <top/>
      <bottom/>
    </border>
    <border>
      <left style="thin">
        <color indexed="8"/>
      </left>
      <right/>
      <top style="thin">
        <color indexed="8"/>
      </top>
      <bottom/>
    </border>
    <border>
      <left style="thin"/>
      <right>
        <color indexed="63"/>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style="thin"/>
      <right>
        <color indexed="63"/>
      </right>
      <top style="thin"/>
      <bottom>
        <color indexed="63"/>
      </bottom>
    </border>
    <border>
      <left style="thin"/>
      <right>
        <color indexed="63"/>
      </right>
      <top>
        <color indexed="63"/>
      </top>
      <bottom style="thin"/>
    </border>
    <border>
      <left style="thin"/>
      <right style="thin"/>
      <top style="thin"/>
      <bottom style="thin">
        <color theme="0"/>
      </bottom>
    </border>
    <border>
      <left style="thin"/>
      <right style="thin"/>
      <top style="thin">
        <color theme="0"/>
      </top>
      <bottom style="thin">
        <color theme="0"/>
      </bottom>
    </border>
    <border>
      <left style="thin"/>
      <right style="thin"/>
      <top style="thin">
        <color theme="0"/>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color theme="0"/>
      </bottom>
    </border>
    <border>
      <left>
        <color indexed="63"/>
      </left>
      <right>
        <color indexed="63"/>
      </right>
      <top style="thin"/>
      <bottom style="thin">
        <color theme="0"/>
      </bottom>
    </border>
    <border>
      <left>
        <color indexed="63"/>
      </left>
      <right style="thin"/>
      <top style="thin"/>
      <bottom style="thin">
        <color theme="0"/>
      </bottom>
    </border>
    <border>
      <left style="thin"/>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top style="thin">
        <color theme="0"/>
      </top>
      <bottom style="thin">
        <color theme="0"/>
      </bottom>
    </border>
    <border>
      <left style="thin"/>
      <right>
        <color indexed="63"/>
      </right>
      <top style="thin">
        <color theme="0"/>
      </top>
      <bottom style="thin"/>
    </border>
    <border>
      <left>
        <color indexed="63"/>
      </left>
      <right>
        <color indexed="63"/>
      </right>
      <top style="thin">
        <color theme="0"/>
      </top>
      <bottom style="thin"/>
    </border>
    <border>
      <left>
        <color indexed="63"/>
      </left>
      <right style="thin"/>
      <top style="thin">
        <color theme="0"/>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3">
    <xf numFmtId="0" fontId="0" fillId="0" borderId="0" xfId="0" applyAlignment="1">
      <alignment/>
    </xf>
    <xf numFmtId="0" fontId="0" fillId="33" borderId="0" xfId="0" applyFill="1" applyAlignment="1">
      <alignment/>
    </xf>
    <xf numFmtId="0" fontId="0" fillId="34" borderId="0" xfId="0" applyFont="1" applyFill="1" applyBorder="1" applyAlignment="1">
      <alignment horizontal="left" vertical="center" wrapText="1"/>
    </xf>
    <xf numFmtId="0" fontId="0" fillId="35" borderId="10" xfId="0" applyFill="1" applyBorder="1" applyAlignment="1">
      <alignment horizontal="center" vertical="center" wrapText="1"/>
    </xf>
    <xf numFmtId="0" fontId="5" fillId="0" borderId="0" xfId="0" applyFont="1" applyFill="1" applyBorder="1" applyAlignment="1">
      <alignment vertical="center" wrapText="1"/>
    </xf>
    <xf numFmtId="0" fontId="5" fillId="33" borderId="0" xfId="0" applyFont="1" applyFill="1" applyBorder="1" applyAlignment="1">
      <alignment vertical="center" wrapText="1"/>
    </xf>
    <xf numFmtId="0" fontId="1" fillId="33" borderId="0" xfId="0" applyFont="1" applyFill="1" applyBorder="1" applyAlignment="1">
      <alignment vertical="center" wrapText="1"/>
    </xf>
    <xf numFmtId="0" fontId="0" fillId="33" borderId="0" xfId="0" applyFill="1" applyAlignment="1">
      <alignment vertical="center" wrapText="1"/>
    </xf>
    <xf numFmtId="49" fontId="1" fillId="33" borderId="0" xfId="0" applyNumberFormat="1" applyFont="1" applyFill="1" applyBorder="1" applyAlignment="1">
      <alignment vertical="center" wrapText="1"/>
    </xf>
    <xf numFmtId="0" fontId="0" fillId="33" borderId="0" xfId="0" applyFont="1" applyFill="1" applyAlignment="1">
      <alignment vertical="center" wrapText="1"/>
    </xf>
    <xf numFmtId="0" fontId="1" fillId="33" borderId="0" xfId="0" applyFont="1" applyFill="1" applyAlignment="1">
      <alignment vertical="center" wrapText="1"/>
    </xf>
    <xf numFmtId="0" fontId="1" fillId="33" borderId="0" xfId="0" applyFont="1" applyFill="1" applyAlignment="1">
      <alignment horizontal="right" vertical="center" wrapText="1"/>
    </xf>
    <xf numFmtId="0" fontId="0" fillId="33" borderId="11" xfId="0" applyFill="1" applyBorder="1" applyAlignment="1">
      <alignment vertical="center" wrapText="1"/>
    </xf>
    <xf numFmtId="0" fontId="0" fillId="33" borderId="12" xfId="0" applyFill="1" applyBorder="1" applyAlignment="1">
      <alignment vertical="center" wrapText="1"/>
    </xf>
    <xf numFmtId="0" fontId="0" fillId="33" borderId="13" xfId="0" applyFill="1" applyBorder="1" applyAlignment="1">
      <alignment vertical="center" wrapText="1"/>
    </xf>
    <xf numFmtId="0" fontId="0" fillId="33" borderId="14" xfId="0" applyFill="1" applyBorder="1" applyAlignment="1">
      <alignment vertical="center" wrapText="1"/>
    </xf>
    <xf numFmtId="0" fontId="0" fillId="33" borderId="15" xfId="0" applyFill="1" applyBorder="1" applyAlignment="1">
      <alignment vertical="center" wrapText="1"/>
    </xf>
    <xf numFmtId="0" fontId="5" fillId="33" borderId="0" xfId="0" applyFont="1" applyFill="1" applyBorder="1" applyAlignment="1">
      <alignment horizontal="right" vertical="center" wrapText="1"/>
    </xf>
    <xf numFmtId="0" fontId="1" fillId="33" borderId="0" xfId="0" applyFont="1" applyFill="1" applyBorder="1" applyAlignment="1">
      <alignment horizontal="right" vertical="center" wrapText="1"/>
    </xf>
    <xf numFmtId="0" fontId="0" fillId="33" borderId="16" xfId="0" applyFill="1" applyBorder="1" applyAlignment="1">
      <alignment vertical="center" wrapText="1"/>
    </xf>
    <xf numFmtId="0" fontId="0" fillId="33" borderId="17" xfId="0" applyFill="1" applyBorder="1" applyAlignment="1">
      <alignment vertical="center" wrapText="1"/>
    </xf>
    <xf numFmtId="0" fontId="0" fillId="33" borderId="18" xfId="0" applyFill="1" applyBorder="1" applyAlignment="1">
      <alignment vertical="center" wrapText="1"/>
    </xf>
    <xf numFmtId="0" fontId="8" fillId="33" borderId="14" xfId="0" applyFont="1" applyFill="1" applyBorder="1" applyAlignment="1">
      <alignment vertical="center" wrapText="1"/>
    </xf>
    <xf numFmtId="0" fontId="7" fillId="33" borderId="0" xfId="0" applyFont="1" applyFill="1" applyBorder="1" applyAlignment="1">
      <alignment vertical="center" wrapText="1"/>
    </xf>
    <xf numFmtId="0" fontId="1" fillId="33" borderId="19" xfId="0" applyFont="1" applyFill="1" applyBorder="1" applyAlignment="1">
      <alignment vertical="center" wrapText="1"/>
    </xf>
    <xf numFmtId="0" fontId="9" fillId="33" borderId="0" xfId="0" applyFont="1" applyFill="1" applyBorder="1" applyAlignment="1">
      <alignment vertical="center" wrapText="1"/>
    </xf>
    <xf numFmtId="0" fontId="53" fillId="0" borderId="0" xfId="0" applyFont="1" applyAlignment="1">
      <alignment/>
    </xf>
    <xf numFmtId="0" fontId="0" fillId="33" borderId="0" xfId="0" applyFill="1" applyAlignment="1">
      <alignment vertical="center" wrapText="1"/>
    </xf>
    <xf numFmtId="0" fontId="0" fillId="33" borderId="0" xfId="0" applyFont="1" applyFill="1" applyAlignment="1">
      <alignment vertical="center" wrapText="1"/>
    </xf>
    <xf numFmtId="0" fontId="11" fillId="0" borderId="0" xfId="0" applyFont="1" applyAlignment="1">
      <alignment horizontal="left"/>
    </xf>
    <xf numFmtId="0" fontId="54" fillId="0" borderId="0" xfId="0" applyFont="1" applyAlignment="1">
      <alignment textRotation="90" wrapText="1"/>
    </xf>
    <xf numFmtId="0" fontId="1" fillId="35" borderId="20" xfId="0" applyFont="1" applyFill="1" applyBorder="1" applyAlignment="1">
      <alignment horizontal="center" vertical="center" wrapText="1"/>
    </xf>
    <xf numFmtId="0" fontId="55" fillId="0" borderId="21" xfId="0" applyFont="1" applyBorder="1" applyAlignment="1">
      <alignment wrapText="1"/>
    </xf>
    <xf numFmtId="0" fontId="55" fillId="0" borderId="22" xfId="0" applyFont="1" applyBorder="1" applyAlignment="1">
      <alignment/>
    </xf>
    <xf numFmtId="0" fontId="55" fillId="0" borderId="23" xfId="0" applyFont="1" applyBorder="1" applyAlignment="1">
      <alignment/>
    </xf>
    <xf numFmtId="0" fontId="0" fillId="0" borderId="0" xfId="0" applyFont="1" applyAlignment="1">
      <alignment/>
    </xf>
    <xf numFmtId="0" fontId="55" fillId="0" borderId="24" xfId="0" applyFont="1" applyBorder="1" applyAlignment="1">
      <alignment wrapText="1"/>
    </xf>
    <xf numFmtId="0" fontId="0" fillId="0" borderId="0" xfId="0" applyFont="1" applyBorder="1" applyAlignment="1">
      <alignment/>
    </xf>
    <xf numFmtId="0" fontId="56" fillId="0" borderId="0" xfId="0" applyFont="1" applyAlignment="1">
      <alignment/>
    </xf>
    <xf numFmtId="0" fontId="55" fillId="0" borderId="25" xfId="0" applyFont="1" applyBorder="1" applyAlignment="1">
      <alignment/>
    </xf>
    <xf numFmtId="0" fontId="55" fillId="0" borderId="26" xfId="0" applyFont="1" applyBorder="1" applyAlignment="1">
      <alignment horizontal="left" vertical="top"/>
    </xf>
    <xf numFmtId="0" fontId="55" fillId="0" borderId="27" xfId="0" applyFont="1" applyFill="1" applyBorder="1" applyAlignment="1">
      <alignment horizontal="left" vertical="top"/>
    </xf>
    <xf numFmtId="0" fontId="0" fillId="0" borderId="0" xfId="0" applyFont="1" applyFill="1" applyBorder="1" applyAlignment="1">
      <alignment horizontal="left" vertical="top"/>
    </xf>
    <xf numFmtId="0" fontId="55" fillId="0" borderId="25" xfId="0" applyFont="1" applyFill="1" applyBorder="1" applyAlignment="1">
      <alignment horizontal="left" vertical="top"/>
    </xf>
    <xf numFmtId="0" fontId="55" fillId="0" borderId="28" xfId="0" applyFont="1" applyFill="1" applyBorder="1" applyAlignment="1">
      <alignment horizontal="left" vertical="top"/>
    </xf>
    <xf numFmtId="0" fontId="55" fillId="0" borderId="29" xfId="0" applyFont="1" applyFill="1" applyBorder="1" applyAlignment="1">
      <alignment horizontal="left" vertical="top"/>
    </xf>
    <xf numFmtId="0" fontId="55" fillId="0" borderId="0" xfId="0" applyFont="1" applyFill="1" applyBorder="1" applyAlignment="1">
      <alignment horizontal="left" vertical="top"/>
    </xf>
    <xf numFmtId="0" fontId="0" fillId="0" borderId="30" xfId="0" applyFont="1" applyBorder="1" applyAlignment="1">
      <alignment/>
    </xf>
    <xf numFmtId="0" fontId="0" fillId="0" borderId="30" xfId="0" applyFont="1" applyBorder="1" applyAlignment="1">
      <alignment horizontal="right"/>
    </xf>
    <xf numFmtId="0" fontId="55" fillId="0" borderId="30" xfId="0" applyFont="1" applyBorder="1" applyAlignment="1">
      <alignment/>
    </xf>
    <xf numFmtId="9" fontId="0" fillId="0" borderId="30" xfId="61" applyFont="1" applyBorder="1" applyAlignment="1">
      <alignment/>
    </xf>
    <xf numFmtId="9" fontId="0" fillId="0" borderId="0" xfId="61" applyFont="1" applyBorder="1" applyAlignment="1">
      <alignment/>
    </xf>
    <xf numFmtId="0" fontId="0" fillId="0" borderId="20" xfId="0" applyFont="1" applyBorder="1" applyAlignment="1">
      <alignment/>
    </xf>
    <xf numFmtId="0" fontId="0" fillId="0" borderId="20" xfId="0" applyFont="1" applyBorder="1" applyAlignment="1">
      <alignment horizontal="right"/>
    </xf>
    <xf numFmtId="0" fontId="55" fillId="0" borderId="20" xfId="0" applyFont="1" applyBorder="1" applyAlignment="1">
      <alignment/>
    </xf>
    <xf numFmtId="9" fontId="0" fillId="0" borderId="20" xfId="61" applyFont="1" applyBorder="1" applyAlignment="1">
      <alignment/>
    </xf>
    <xf numFmtId="0" fontId="55" fillId="0" borderId="0" xfId="0" applyFont="1" applyBorder="1" applyAlignment="1">
      <alignment/>
    </xf>
    <xf numFmtId="0" fontId="0" fillId="0" borderId="20" xfId="0" applyNumberFormat="1" applyFont="1" applyBorder="1" applyAlignment="1">
      <alignment/>
    </xf>
    <xf numFmtId="0" fontId="0" fillId="0" borderId="20" xfId="0" applyNumberFormat="1" applyFont="1" applyBorder="1" applyAlignment="1">
      <alignment horizontal="right"/>
    </xf>
    <xf numFmtId="0" fontId="0" fillId="0" borderId="31" xfId="0" applyFont="1" applyBorder="1" applyAlignment="1">
      <alignment/>
    </xf>
    <xf numFmtId="0" fontId="0" fillId="0" borderId="31" xfId="0" applyFont="1" applyBorder="1" applyAlignment="1">
      <alignment horizontal="right" vertical="top"/>
    </xf>
    <xf numFmtId="0" fontId="55" fillId="0" borderId="31" xfId="0" applyFont="1" applyBorder="1" applyAlignment="1">
      <alignment/>
    </xf>
    <xf numFmtId="0" fontId="55" fillId="0" borderId="21" xfId="0" applyFont="1" applyFill="1" applyBorder="1" applyAlignment="1">
      <alignment/>
    </xf>
    <xf numFmtId="0" fontId="0" fillId="0" borderId="22" xfId="0" applyFont="1" applyBorder="1" applyAlignment="1">
      <alignment horizontal="right" vertical="top"/>
    </xf>
    <xf numFmtId="0" fontId="0" fillId="0" borderId="23" xfId="0" applyFont="1" applyBorder="1" applyAlignment="1">
      <alignment horizontal="right" vertical="top"/>
    </xf>
    <xf numFmtId="0" fontId="0" fillId="0" borderId="0" xfId="0" applyFont="1" applyBorder="1" applyAlignment="1">
      <alignment horizontal="right" vertical="top"/>
    </xf>
    <xf numFmtId="9" fontId="0" fillId="0" borderId="26" xfId="61" applyFont="1" applyBorder="1" applyAlignment="1">
      <alignment horizontal="right" vertical="top"/>
    </xf>
    <xf numFmtId="9" fontId="0" fillId="0" borderId="27" xfId="61" applyFont="1" applyBorder="1" applyAlignment="1">
      <alignment horizontal="right" vertical="top"/>
    </xf>
    <xf numFmtId="9" fontId="0" fillId="0" borderId="0" xfId="61" applyFont="1" applyBorder="1" applyAlignment="1">
      <alignment horizontal="right" vertical="top"/>
    </xf>
    <xf numFmtId="0" fontId="13" fillId="0" borderId="0" xfId="58" applyFont="1" applyFill="1" applyBorder="1" applyAlignment="1">
      <alignment horizontal="center" textRotation="90" wrapText="1"/>
      <protection/>
    </xf>
    <xf numFmtId="0" fontId="55" fillId="0" borderId="26" xfId="0" applyFont="1" applyFill="1" applyBorder="1" applyAlignment="1">
      <alignment horizontal="left" vertical="top"/>
    </xf>
    <xf numFmtId="0" fontId="13" fillId="0" borderId="31" xfId="58" applyFont="1" applyFill="1" applyBorder="1" applyAlignment="1">
      <alignment wrapText="1"/>
      <protection/>
    </xf>
    <xf numFmtId="0" fontId="55" fillId="0" borderId="21" xfId="0" applyFont="1" applyBorder="1" applyAlignment="1">
      <alignment/>
    </xf>
    <xf numFmtId="0" fontId="0" fillId="0" borderId="22" xfId="0" applyFont="1" applyBorder="1" applyAlignment="1">
      <alignment/>
    </xf>
    <xf numFmtId="0" fontId="13" fillId="0" borderId="22" xfId="58" applyFont="1" applyFill="1" applyBorder="1" applyAlignment="1">
      <alignment wrapText="1"/>
      <protection/>
    </xf>
    <xf numFmtId="0" fontId="0" fillId="0" borderId="23" xfId="0" applyFont="1" applyBorder="1" applyAlignment="1">
      <alignment/>
    </xf>
    <xf numFmtId="9" fontId="0" fillId="0" borderId="26" xfId="61" applyFont="1" applyBorder="1" applyAlignment="1">
      <alignment/>
    </xf>
    <xf numFmtId="9" fontId="13" fillId="0" borderId="26" xfId="61" applyFont="1" applyFill="1" applyBorder="1" applyAlignment="1">
      <alignment wrapText="1"/>
    </xf>
    <xf numFmtId="9" fontId="0" fillId="0" borderId="27" xfId="61" applyFont="1" applyBorder="1" applyAlignment="1">
      <alignment/>
    </xf>
    <xf numFmtId="0" fontId="55" fillId="0" borderId="32" xfId="0" applyFont="1" applyBorder="1" applyAlignment="1">
      <alignment/>
    </xf>
    <xf numFmtId="0" fontId="55" fillId="0" borderId="33" xfId="0" applyFont="1" applyBorder="1" applyAlignment="1">
      <alignment horizontal="left" vertical="top"/>
    </xf>
    <xf numFmtId="0" fontId="55" fillId="0" borderId="27" xfId="0" applyFont="1" applyBorder="1" applyAlignment="1">
      <alignment horizontal="left" vertical="top"/>
    </xf>
    <xf numFmtId="0" fontId="0" fillId="0" borderId="34" xfId="0" applyNumberFormat="1" applyFont="1" applyBorder="1" applyAlignment="1">
      <alignment/>
    </xf>
    <xf numFmtId="0" fontId="0" fillId="0" borderId="30" xfId="0" applyNumberFormat="1" applyFont="1" applyBorder="1" applyAlignment="1">
      <alignment/>
    </xf>
    <xf numFmtId="0" fontId="0" fillId="0" borderId="35" xfId="0" applyNumberFormat="1" applyFont="1" applyBorder="1" applyAlignment="1">
      <alignment/>
    </xf>
    <xf numFmtId="0" fontId="0" fillId="0" borderId="36" xfId="0" applyNumberFormat="1" applyFont="1" applyBorder="1" applyAlignment="1">
      <alignment/>
    </xf>
    <xf numFmtId="0" fontId="0" fillId="0" borderId="37" xfId="0" applyNumberFormat="1" applyFont="1" applyBorder="1" applyAlignment="1">
      <alignment/>
    </xf>
    <xf numFmtId="0" fontId="0" fillId="0" borderId="38" xfId="0" applyNumberFormat="1" applyFont="1" applyBorder="1" applyAlignment="1">
      <alignment/>
    </xf>
    <xf numFmtId="0" fontId="0" fillId="0" borderId="20" xfId="0" applyFont="1" applyFill="1" applyBorder="1" applyAlignment="1">
      <alignment/>
    </xf>
    <xf numFmtId="0" fontId="0" fillId="0" borderId="31" xfId="0" applyFont="1" applyFill="1" applyBorder="1" applyAlignment="1">
      <alignment/>
    </xf>
    <xf numFmtId="0" fontId="0" fillId="0" borderId="39" xfId="0" applyFont="1" applyBorder="1" applyAlignment="1">
      <alignment/>
    </xf>
    <xf numFmtId="0" fontId="55" fillId="0" borderId="25" xfId="0" applyFont="1" applyFill="1" applyBorder="1" applyAlignment="1">
      <alignment/>
    </xf>
    <xf numFmtId="0" fontId="0" fillId="0" borderId="0" xfId="0" applyFont="1" applyFill="1" applyAlignment="1">
      <alignment/>
    </xf>
    <xf numFmtId="0" fontId="55" fillId="0" borderId="21" xfId="0" applyFont="1" applyFill="1" applyBorder="1" applyAlignment="1">
      <alignment wrapText="1"/>
    </xf>
    <xf numFmtId="0" fontId="0" fillId="0" borderId="30" xfId="0" applyFont="1" applyFill="1" applyBorder="1" applyAlignment="1">
      <alignment/>
    </xf>
    <xf numFmtId="0" fontId="0" fillId="0" borderId="40" xfId="0" applyFont="1" applyBorder="1" applyAlignment="1">
      <alignment/>
    </xf>
    <xf numFmtId="0" fontId="0" fillId="0" borderId="36" xfId="0" applyFont="1" applyBorder="1" applyAlignment="1">
      <alignment/>
    </xf>
    <xf numFmtId="0" fontId="0" fillId="0" borderId="37" xfId="0" applyNumberFormat="1" applyFont="1" applyBorder="1" applyAlignment="1">
      <alignment horizontal="right"/>
    </xf>
    <xf numFmtId="0" fontId="0" fillId="0" borderId="38" xfId="0" applyNumberFormat="1" applyFont="1" applyBorder="1" applyAlignment="1">
      <alignment horizontal="right"/>
    </xf>
    <xf numFmtId="0" fontId="0" fillId="0" borderId="34" xfId="0" applyNumberFormat="1" applyFont="1" applyBorder="1" applyAlignment="1">
      <alignment horizontal="right"/>
    </xf>
    <xf numFmtId="0" fontId="0" fillId="0" borderId="31" xfId="0" applyNumberFormat="1" applyFont="1" applyBorder="1" applyAlignment="1">
      <alignment horizontal="right"/>
    </xf>
    <xf numFmtId="0" fontId="0" fillId="0" borderId="39" xfId="0" applyNumberFormat="1" applyFont="1" applyBorder="1" applyAlignment="1">
      <alignment horizontal="right"/>
    </xf>
    <xf numFmtId="0" fontId="0" fillId="0" borderId="0" xfId="0" applyNumberFormat="1" applyFont="1" applyAlignment="1">
      <alignment/>
    </xf>
    <xf numFmtId="0" fontId="0" fillId="0" borderId="22" xfId="0" applyNumberFormat="1" applyFont="1" applyBorder="1" applyAlignment="1">
      <alignment horizontal="right"/>
    </xf>
    <xf numFmtId="9" fontId="0" fillId="0" borderId="26" xfId="61" applyFont="1" applyBorder="1" applyAlignment="1">
      <alignment horizontal="right"/>
    </xf>
    <xf numFmtId="0" fontId="57" fillId="0" borderId="31" xfId="0" applyFont="1" applyBorder="1" applyAlignment="1">
      <alignment wrapText="1"/>
    </xf>
    <xf numFmtId="0" fontId="57" fillId="0" borderId="31" xfId="0" applyFont="1" applyBorder="1" applyAlignment="1">
      <alignment horizontal="left" vertical="top"/>
    </xf>
    <xf numFmtId="0" fontId="58" fillId="0" borderId="31" xfId="0" applyFont="1" applyFill="1" applyBorder="1" applyAlignment="1">
      <alignment horizontal="left" vertical="top"/>
    </xf>
    <xf numFmtId="0" fontId="57" fillId="0" borderId="0" xfId="0" applyFont="1" applyFill="1" applyBorder="1" applyAlignment="1">
      <alignment horizontal="left" vertical="top"/>
    </xf>
    <xf numFmtId="0" fontId="58" fillId="0" borderId="21" xfId="0" applyFont="1" applyFill="1" applyBorder="1" applyAlignment="1">
      <alignment/>
    </xf>
    <xf numFmtId="0" fontId="57" fillId="0" borderId="22" xfId="0" applyFont="1" applyBorder="1" applyAlignment="1">
      <alignment/>
    </xf>
    <xf numFmtId="0" fontId="57" fillId="0" borderId="0" xfId="0" applyFont="1" applyBorder="1" applyAlignment="1">
      <alignment/>
    </xf>
    <xf numFmtId="0" fontId="58" fillId="0" borderId="25" xfId="0" applyFont="1" applyFill="1" applyBorder="1" applyAlignment="1">
      <alignment/>
    </xf>
    <xf numFmtId="9" fontId="57" fillId="0" borderId="26" xfId="61" applyFont="1" applyBorder="1" applyAlignment="1">
      <alignment/>
    </xf>
    <xf numFmtId="9" fontId="58" fillId="0" borderId="27" xfId="61" applyFont="1" applyBorder="1" applyAlignment="1">
      <alignment/>
    </xf>
    <xf numFmtId="9" fontId="57" fillId="0" borderId="0" xfId="61" applyFont="1" applyBorder="1" applyAlignment="1">
      <alignment/>
    </xf>
    <xf numFmtId="0" fontId="1" fillId="35" borderId="41" xfId="0" applyFont="1" applyFill="1" applyBorder="1" applyAlignment="1">
      <alignment horizontal="center" vertical="center" wrapText="1"/>
    </xf>
    <xf numFmtId="0" fontId="1" fillId="35" borderId="42" xfId="0" applyFont="1" applyFill="1" applyBorder="1" applyAlignment="1">
      <alignment horizontal="center" vertical="center" wrapText="1"/>
    </xf>
    <xf numFmtId="0" fontId="1" fillId="35" borderId="43" xfId="0" applyFont="1" applyFill="1" applyBorder="1" applyAlignment="1">
      <alignment horizontal="center" vertical="center" wrapText="1"/>
    </xf>
    <xf numFmtId="17" fontId="5" fillId="33" borderId="0" xfId="0" applyNumberFormat="1" applyFont="1" applyFill="1" applyBorder="1" applyAlignment="1">
      <alignment horizontal="right" vertical="center" wrapText="1"/>
    </xf>
    <xf numFmtId="0" fontId="5" fillId="33" borderId="0" xfId="0" applyFont="1" applyFill="1" applyBorder="1" applyAlignment="1">
      <alignment horizontal="right" vertical="center" wrapText="1"/>
    </xf>
    <xf numFmtId="0" fontId="5" fillId="33" borderId="0" xfId="0" applyFont="1" applyFill="1" applyAlignment="1">
      <alignment horizontal="right" vertical="center" wrapText="1"/>
    </xf>
    <xf numFmtId="0" fontId="6" fillId="35" borderId="39" xfId="0" applyFont="1" applyFill="1" applyBorder="1" applyAlignment="1">
      <alignment horizontal="center" vertical="center" wrapText="1"/>
    </xf>
    <xf numFmtId="0" fontId="4" fillId="35" borderId="44" xfId="0" applyFont="1" applyFill="1" applyBorder="1" applyAlignment="1">
      <alignment horizontal="center" vertical="center" wrapText="1"/>
    </xf>
    <xf numFmtId="0" fontId="4"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0" xfId="0" applyFill="1" applyBorder="1" applyAlignment="1">
      <alignment horizontal="center" vertical="center" wrapText="1"/>
    </xf>
    <xf numFmtId="0" fontId="0" fillId="35" borderId="19" xfId="0" applyFill="1" applyBorder="1" applyAlignment="1">
      <alignment horizontal="center" vertical="center" wrapText="1"/>
    </xf>
    <xf numFmtId="0" fontId="0" fillId="35" borderId="46" xfId="0" applyFill="1" applyBorder="1" applyAlignment="1">
      <alignment horizontal="center" vertical="center" wrapText="1"/>
    </xf>
    <xf numFmtId="0" fontId="0" fillId="0" borderId="0" xfId="0" applyBorder="1" applyAlignment="1">
      <alignment horizontal="center" vertical="center" wrapText="1"/>
    </xf>
    <xf numFmtId="49" fontId="0" fillId="3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9" xfId="0" applyNumberFormat="1" applyBorder="1" applyAlignment="1">
      <alignment horizontal="left" vertical="center" wrapText="1"/>
    </xf>
    <xf numFmtId="0" fontId="0" fillId="35" borderId="40" xfId="0" applyFill="1" applyBorder="1" applyAlignment="1">
      <alignment horizontal="center" vertical="center" wrapText="1"/>
    </xf>
    <xf numFmtId="0" fontId="0" fillId="0" borderId="10" xfId="0" applyBorder="1" applyAlignment="1">
      <alignment horizontal="center" vertical="center" wrapText="1"/>
    </xf>
    <xf numFmtId="0" fontId="0" fillId="35" borderId="10" xfId="0" applyFill="1" applyBorder="1" applyAlignment="1">
      <alignment horizontal="center" vertical="center" wrapText="1"/>
    </xf>
    <xf numFmtId="0" fontId="0" fillId="0" borderId="47" xfId="0" applyBorder="1" applyAlignment="1">
      <alignment horizontal="center" vertical="center" wrapText="1"/>
    </xf>
    <xf numFmtId="0" fontId="6" fillId="33" borderId="0" xfId="0" applyFont="1" applyFill="1" applyBorder="1" applyAlignment="1">
      <alignment vertical="center" wrapText="1"/>
    </xf>
    <xf numFmtId="0" fontId="0" fillId="33" borderId="0" xfId="0" applyFill="1" applyAlignment="1">
      <alignment vertical="center" wrapText="1"/>
    </xf>
    <xf numFmtId="49" fontId="1" fillId="35" borderId="48" xfId="0" applyNumberFormat="1" applyFont="1" applyFill="1" applyBorder="1" applyAlignment="1">
      <alignment horizontal="left" vertical="center" wrapText="1"/>
    </xf>
    <xf numFmtId="49" fontId="1" fillId="35" borderId="49" xfId="0" applyNumberFormat="1" applyFont="1" applyFill="1" applyBorder="1" applyAlignment="1">
      <alignment horizontal="left" vertical="center" wrapText="1"/>
    </xf>
    <xf numFmtId="49" fontId="1" fillId="35" borderId="50" xfId="0" applyNumberFormat="1" applyFont="1" applyFill="1" applyBorder="1" applyAlignment="1">
      <alignment horizontal="left" vertical="center" wrapText="1"/>
    </xf>
    <xf numFmtId="49" fontId="1" fillId="35" borderId="51" xfId="0" applyNumberFormat="1" applyFont="1" applyFill="1" applyBorder="1" applyAlignment="1">
      <alignment horizontal="left" vertical="center" wrapText="1"/>
    </xf>
    <xf numFmtId="49" fontId="1" fillId="35" borderId="52" xfId="0" applyNumberFormat="1" applyFont="1" applyFill="1" applyBorder="1" applyAlignment="1">
      <alignment horizontal="left" vertical="center" wrapText="1"/>
    </xf>
    <xf numFmtId="49" fontId="1" fillId="35" borderId="53" xfId="0" applyNumberFormat="1" applyFont="1" applyFill="1" applyBorder="1" applyAlignment="1">
      <alignment horizontal="left" vertical="center" wrapText="1"/>
    </xf>
    <xf numFmtId="49" fontId="2" fillId="35" borderId="51" xfId="53" applyNumberFormat="1" applyFill="1" applyBorder="1" applyAlignment="1" applyProtection="1">
      <alignment horizontal="left" vertical="center" wrapText="1"/>
      <protection/>
    </xf>
    <xf numFmtId="49" fontId="2" fillId="35" borderId="52" xfId="53" applyNumberFormat="1" applyFill="1" applyBorder="1" applyAlignment="1" applyProtection="1">
      <alignment horizontal="left" vertical="center" wrapText="1"/>
      <protection/>
    </xf>
    <xf numFmtId="49" fontId="2" fillId="35" borderId="53" xfId="53" applyNumberFormat="1" applyFill="1" applyBorder="1" applyAlignment="1" applyProtection="1">
      <alignment horizontal="left" vertical="center" wrapText="1"/>
      <protection/>
    </xf>
    <xf numFmtId="49" fontId="1" fillId="35" borderId="54" xfId="0" applyNumberFormat="1" applyFont="1" applyFill="1" applyBorder="1" applyAlignment="1">
      <alignment horizontal="left" vertical="center" wrapText="1"/>
    </xf>
    <xf numFmtId="49" fontId="1" fillId="35" borderId="55" xfId="0" applyNumberFormat="1" applyFont="1" applyFill="1" applyBorder="1" applyAlignment="1">
      <alignment horizontal="left" vertical="center" wrapText="1"/>
    </xf>
    <xf numFmtId="49" fontId="1" fillId="35" borderId="56" xfId="0" applyNumberFormat="1" applyFont="1" applyFill="1" applyBorder="1" applyAlignment="1">
      <alignment horizontal="left" vertical="center" wrapText="1"/>
    </xf>
    <xf numFmtId="49" fontId="1" fillId="35" borderId="49" xfId="0" applyNumberFormat="1" applyFont="1" applyFill="1" applyBorder="1" applyAlignment="1">
      <alignment horizontal="left" vertical="center" wrapText="1"/>
    </xf>
    <xf numFmtId="49" fontId="1" fillId="35" borderId="50" xfId="0" applyNumberFormat="1" applyFont="1" applyFill="1" applyBorder="1" applyAlignment="1">
      <alignment horizontal="left" vertical="center" wrapText="1"/>
    </xf>
    <xf numFmtId="49" fontId="1" fillId="35" borderId="52" xfId="0" applyNumberFormat="1" applyFont="1" applyFill="1" applyBorder="1" applyAlignment="1">
      <alignment horizontal="left" vertical="center" wrapText="1"/>
    </xf>
    <xf numFmtId="49" fontId="1" fillId="35" borderId="53" xfId="0" applyNumberFormat="1" applyFont="1" applyFill="1" applyBorder="1" applyAlignment="1">
      <alignment horizontal="left" vertical="center" wrapText="1"/>
    </xf>
    <xf numFmtId="49" fontId="1" fillId="35" borderId="51" xfId="0" applyNumberFormat="1" applyFont="1" applyFill="1" applyBorder="1" applyAlignment="1">
      <alignment horizontal="left" vertical="center" wrapText="1"/>
    </xf>
    <xf numFmtId="49" fontId="1" fillId="35" borderId="55" xfId="0" applyNumberFormat="1" applyFont="1" applyFill="1" applyBorder="1" applyAlignment="1">
      <alignment horizontal="left" vertical="center" wrapText="1"/>
    </xf>
    <xf numFmtId="49" fontId="1" fillId="35" borderId="56" xfId="0" applyNumberFormat="1" applyFont="1" applyFill="1" applyBorder="1" applyAlignment="1">
      <alignment horizontal="left" vertical="center" wrapText="1"/>
    </xf>
    <xf numFmtId="49" fontId="1" fillId="35" borderId="48" xfId="0" applyNumberFormat="1" applyFont="1" applyFill="1" applyBorder="1" applyAlignment="1">
      <alignment horizontal="left" vertical="center" wrapText="1"/>
    </xf>
    <xf numFmtId="49" fontId="1" fillId="35" borderId="54" xfId="0" applyNumberFormat="1" applyFont="1" applyFill="1" applyBorder="1" applyAlignment="1">
      <alignment horizontal="left" vertical="center" wrapText="1"/>
    </xf>
    <xf numFmtId="0" fontId="5" fillId="33" borderId="0" xfId="0" applyFont="1" applyFill="1" applyBorder="1" applyAlignment="1">
      <alignment vertical="center" wrapText="1"/>
    </xf>
    <xf numFmtId="0" fontId="0" fillId="0" borderId="0" xfId="0" applyAlignment="1">
      <alignment vertical="center" wrapText="1"/>
    </xf>
    <xf numFmtId="0" fontId="1" fillId="33" borderId="0" xfId="0" applyFont="1" applyFill="1" applyBorder="1" applyAlignment="1">
      <alignment vertical="center" wrapText="1"/>
    </xf>
    <xf numFmtId="49" fontId="2" fillId="35" borderId="36" xfId="53" applyNumberFormat="1" applyFill="1" applyBorder="1" applyAlignment="1" applyProtection="1">
      <alignment horizontal="left" vertical="center" wrapText="1"/>
      <protection/>
    </xf>
    <xf numFmtId="49" fontId="1" fillId="35" borderId="57" xfId="0" applyNumberFormat="1" applyFont="1" applyFill="1" applyBorder="1" applyAlignment="1">
      <alignment horizontal="left" vertical="center" wrapText="1"/>
    </xf>
    <xf numFmtId="49" fontId="1" fillId="35" borderId="58" xfId="0" applyNumberFormat="1" applyFont="1" applyFill="1" applyBorder="1" applyAlignment="1">
      <alignment horizontal="left" vertical="center" wrapText="1"/>
    </xf>
    <xf numFmtId="0" fontId="1" fillId="33" borderId="0" xfId="0" applyFont="1" applyFill="1" applyAlignment="1">
      <alignment vertical="center" wrapText="1"/>
    </xf>
    <xf numFmtId="0" fontId="55" fillId="0" borderId="36" xfId="0" applyFont="1" applyBorder="1" applyAlignment="1">
      <alignment horizontal="center"/>
    </xf>
    <xf numFmtId="0" fontId="55" fillId="0" borderId="57" xfId="0" applyFont="1" applyBorder="1" applyAlignment="1">
      <alignment horizontal="center"/>
    </xf>
    <xf numFmtId="0" fontId="55" fillId="0" borderId="58" xfId="0" applyFont="1" applyBorder="1" applyAlignment="1">
      <alignment horizontal="center"/>
    </xf>
    <xf numFmtId="0" fontId="55" fillId="0" borderId="32" xfId="0" applyFont="1" applyBorder="1" applyAlignment="1">
      <alignment horizontal="center"/>
    </xf>
    <xf numFmtId="0" fontId="55" fillId="0" borderId="59" xfId="0" applyFont="1" applyBorder="1" applyAlignment="1">
      <alignment horizontal="center"/>
    </xf>
    <xf numFmtId="0" fontId="55" fillId="0" borderId="60"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AL"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075"/>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graph'!$B$3:$B$9</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graph'!$C$3:$C$9</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graph'!$D$3:$D$9</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graph'!$A$3:$A$9</c:f>
              <c:strCache/>
            </c:strRef>
          </c:cat>
          <c:val>
            <c:numRef>
              <c:f>'Data for draft graph'!$E$3:$E$9</c:f>
              <c:numCache/>
            </c:numRef>
          </c:val>
        </c:ser>
        <c:overlap val="100"/>
        <c:axId val="3119484"/>
        <c:axId val="28075357"/>
      </c:barChart>
      <c:catAx>
        <c:axId val="3119484"/>
        <c:scaling>
          <c:orientation val="minMax"/>
        </c:scaling>
        <c:axPos val="l"/>
        <c:delete val="0"/>
        <c:numFmt formatCode="General" sourceLinked="1"/>
        <c:majorTickMark val="out"/>
        <c:minorTickMark val="none"/>
        <c:tickLblPos val="nextTo"/>
        <c:spPr>
          <a:ln w="3175">
            <a:solidFill>
              <a:srgbClr val="808080"/>
            </a:solidFill>
          </a:ln>
        </c:spPr>
        <c:crossAx val="28075357"/>
        <c:crosses val="autoZero"/>
        <c:auto val="1"/>
        <c:lblOffset val="100"/>
        <c:tickLblSkip val="1"/>
        <c:noMultiLvlLbl val="0"/>
      </c:catAx>
      <c:valAx>
        <c:axId val="280753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19484"/>
        <c:crossesAt val="1"/>
        <c:crossBetween val="between"/>
        <c:dispUnits/>
      </c:valAx>
      <c:spPr>
        <a:solidFill>
          <a:srgbClr val="FFFFFF"/>
        </a:solidFill>
        <a:ln w="3175">
          <a:noFill/>
        </a:ln>
      </c:spPr>
    </c:plotArea>
    <c:legend>
      <c:legendPos val="r"/>
      <c:layout>
        <c:manualLayout>
          <c:xMode val="edge"/>
          <c:yMode val="edge"/>
          <c:x val="0.84325"/>
          <c:y val="0.287"/>
          <c:w val="0.1487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1"/>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graph'!$B$15:$B$21</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graph'!$C$15:$C$21</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graph'!$D$15:$D$21</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graph'!$A$15:$A$21</c:f>
              <c:strCache/>
            </c:strRef>
          </c:cat>
          <c:val>
            <c:numRef>
              <c:f>'Data for draft graph'!$E$15:$E$21</c:f>
              <c:numCache/>
            </c:numRef>
          </c:val>
        </c:ser>
        <c:overlap val="100"/>
        <c:axId val="51351622"/>
        <c:axId val="59511415"/>
      </c:barChart>
      <c:catAx>
        <c:axId val="51351622"/>
        <c:scaling>
          <c:orientation val="minMax"/>
        </c:scaling>
        <c:axPos val="l"/>
        <c:delete val="0"/>
        <c:numFmt formatCode="General" sourceLinked="1"/>
        <c:majorTickMark val="out"/>
        <c:minorTickMark val="none"/>
        <c:tickLblPos val="nextTo"/>
        <c:spPr>
          <a:ln w="3175">
            <a:solidFill>
              <a:srgbClr val="808080"/>
            </a:solidFill>
          </a:ln>
        </c:spPr>
        <c:crossAx val="59511415"/>
        <c:crosses val="autoZero"/>
        <c:auto val="1"/>
        <c:lblOffset val="100"/>
        <c:tickLblSkip val="1"/>
        <c:noMultiLvlLbl val="0"/>
      </c:catAx>
      <c:valAx>
        <c:axId val="5951141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351622"/>
        <c:crossesAt val="1"/>
        <c:crossBetween val="between"/>
        <c:dispUnits/>
      </c:valAx>
      <c:spPr>
        <a:solidFill>
          <a:srgbClr val="FFFFFF"/>
        </a:solidFill>
        <a:ln w="3175">
          <a:noFill/>
        </a:ln>
      </c:spPr>
    </c:plotArea>
    <c:legend>
      <c:legendPos val="r"/>
      <c:layout>
        <c:manualLayout>
          <c:xMode val="edge"/>
          <c:yMode val="edge"/>
          <c:x val="0.84375"/>
          <c:y val="0.287"/>
          <c:w val="0.148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25"/>
          <c:y val="0.03775"/>
          <c:w val="0.831"/>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graph'!$B$27:$B$33</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graph'!$C$27:$C$33</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graph'!$D$27:$D$33</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graph'!$A$27:$A$33</c:f>
              <c:strCache/>
            </c:strRef>
          </c:cat>
          <c:val>
            <c:numRef>
              <c:f>'Data for draft graph'!$E$27:$E$33</c:f>
              <c:numCache/>
            </c:numRef>
          </c:val>
        </c:ser>
        <c:overlap val="100"/>
        <c:axId val="65840688"/>
        <c:axId val="55695281"/>
      </c:barChart>
      <c:catAx>
        <c:axId val="65840688"/>
        <c:scaling>
          <c:orientation val="minMax"/>
        </c:scaling>
        <c:axPos val="l"/>
        <c:delete val="0"/>
        <c:numFmt formatCode="General" sourceLinked="1"/>
        <c:majorTickMark val="out"/>
        <c:minorTickMark val="none"/>
        <c:tickLblPos val="nextTo"/>
        <c:spPr>
          <a:ln w="3175">
            <a:solidFill>
              <a:srgbClr val="808080"/>
            </a:solidFill>
          </a:ln>
        </c:spPr>
        <c:crossAx val="55695281"/>
        <c:crosses val="autoZero"/>
        <c:auto val="1"/>
        <c:lblOffset val="100"/>
        <c:tickLblSkip val="1"/>
        <c:noMultiLvlLbl val="0"/>
      </c:catAx>
      <c:valAx>
        <c:axId val="5569528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840688"/>
        <c:crossesAt val="1"/>
        <c:crossBetween val="between"/>
        <c:dispUnits/>
      </c:valAx>
      <c:spPr>
        <a:solidFill>
          <a:srgbClr val="FFFFFF"/>
        </a:solidFill>
        <a:ln w="3175">
          <a:noFill/>
        </a:ln>
      </c:spPr>
    </c:plotArea>
    <c:legend>
      <c:legendPos val="r"/>
      <c:layout>
        <c:manualLayout>
          <c:xMode val="edge"/>
          <c:yMode val="edge"/>
          <c:x val="0.84375"/>
          <c:y val="0.287"/>
          <c:w val="0.148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3775"/>
          <c:w val="0.8325"/>
          <c:h val="0.964"/>
        </c:manualLayout>
      </c:layout>
      <c:barChart>
        <c:barDir val="bar"/>
        <c:grouping val="percentStacked"/>
        <c:varyColors val="0"/>
        <c:ser>
          <c:idx val="0"/>
          <c:order val="0"/>
          <c:tx>
            <c:strRef>
              <c:f>'Data for draft graph'!$B$2</c:f>
              <c:strCache>
                <c:ptCount val="1"/>
                <c:pt idx="0">
                  <c:v>Good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graph'!$B$39:$B$45</c:f>
              <c:numCache/>
            </c:numRef>
          </c:val>
        </c:ser>
        <c:ser>
          <c:idx val="1"/>
          <c:order val="1"/>
          <c:tx>
            <c:strRef>
              <c:f>'Data for draft graph'!$C$2</c:f>
              <c:strCache>
                <c:ptCount val="1"/>
                <c:pt idx="0">
                  <c:v>Not good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graph'!$C$39:$C$45</c:f>
              <c:numCache/>
            </c:numRef>
          </c:val>
        </c:ser>
        <c:ser>
          <c:idx val="2"/>
          <c:order val="2"/>
          <c:tx>
            <c:strRef>
              <c:f>'Data for draft graph'!$D$2</c:f>
              <c:strCache>
                <c:ptCount val="1"/>
                <c:pt idx="0">
                  <c:v>Other</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graph'!$D$39:$D$45</c:f>
              <c:numCache/>
            </c:numRef>
          </c:val>
        </c:ser>
        <c:ser>
          <c:idx val="3"/>
          <c:order val="3"/>
          <c:tx>
            <c:strRef>
              <c:f>'Data for draft graph'!$E$2</c:f>
              <c:strCache>
                <c:ptCount val="1"/>
                <c:pt idx="0">
                  <c:v>Unknown</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draft graph'!$A$39:$A$45</c:f>
              <c:strCache/>
            </c:strRef>
          </c:cat>
          <c:val>
            <c:numRef>
              <c:f>'Data for draft graph'!$E$39:$E$45</c:f>
              <c:numCache/>
            </c:numRef>
          </c:val>
        </c:ser>
        <c:overlap val="100"/>
        <c:axId val="31495482"/>
        <c:axId val="15023883"/>
      </c:barChart>
      <c:catAx>
        <c:axId val="31495482"/>
        <c:scaling>
          <c:orientation val="minMax"/>
        </c:scaling>
        <c:axPos val="l"/>
        <c:delete val="0"/>
        <c:numFmt formatCode="General" sourceLinked="1"/>
        <c:majorTickMark val="out"/>
        <c:minorTickMark val="none"/>
        <c:tickLblPos val="nextTo"/>
        <c:spPr>
          <a:ln w="3175">
            <a:solidFill>
              <a:srgbClr val="808080"/>
            </a:solidFill>
          </a:ln>
        </c:spPr>
        <c:crossAx val="15023883"/>
        <c:crosses val="autoZero"/>
        <c:auto val="1"/>
        <c:lblOffset val="100"/>
        <c:tickLblSkip val="1"/>
        <c:noMultiLvlLbl val="0"/>
      </c:catAx>
      <c:valAx>
        <c:axId val="150238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495482"/>
        <c:crossesAt val="1"/>
        <c:crossBetween val="between"/>
        <c:dispUnits/>
      </c:valAx>
      <c:spPr>
        <a:solidFill>
          <a:srgbClr val="FFFFFF"/>
        </a:solidFill>
        <a:ln w="3175">
          <a:noFill/>
        </a:ln>
      </c:spPr>
    </c:plotArea>
    <c:legend>
      <c:legendPos val="r"/>
      <c:layout>
        <c:manualLayout>
          <c:xMode val="edge"/>
          <c:yMode val="edge"/>
          <c:x val="0.84475"/>
          <c:y val="0.287"/>
          <c:w val="0.14725"/>
          <c:h val="0.41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600075</xdr:colOff>
      <xdr:row>0</xdr:row>
      <xdr:rowOff>133350</xdr:rowOff>
    </xdr:from>
    <xdr:to>
      <xdr:col>20</xdr:col>
      <xdr:colOff>247650</xdr:colOff>
      <xdr:row>10</xdr:row>
      <xdr:rowOff>104775</xdr:rowOff>
    </xdr:to>
    <xdr:graphicFrame>
      <xdr:nvGraphicFramePr>
        <xdr:cNvPr id="1" name="Chart 5"/>
        <xdr:cNvGraphicFramePr/>
      </xdr:nvGraphicFramePr>
      <xdr:xfrm>
        <a:off x="10420350" y="133350"/>
        <a:ext cx="4886325" cy="2276475"/>
      </xdr:xfrm>
      <a:graphic>
        <a:graphicData uri="http://schemas.openxmlformats.org/drawingml/2006/chart">
          <c:chart xmlns:c="http://schemas.openxmlformats.org/drawingml/2006/chart" r:id="rId1"/>
        </a:graphicData>
      </a:graphic>
    </xdr:graphicFrame>
    <xdr:clientData/>
  </xdr:twoCellAnchor>
  <xdr:twoCellAnchor>
    <xdr:from>
      <xdr:col>12</xdr:col>
      <xdr:colOff>609600</xdr:colOff>
      <xdr:row>11</xdr:row>
      <xdr:rowOff>133350</xdr:rowOff>
    </xdr:from>
    <xdr:to>
      <xdr:col>20</xdr:col>
      <xdr:colOff>276225</xdr:colOff>
      <xdr:row>21</xdr:row>
      <xdr:rowOff>123825</xdr:rowOff>
    </xdr:to>
    <xdr:graphicFrame>
      <xdr:nvGraphicFramePr>
        <xdr:cNvPr id="2" name="Chart 6"/>
        <xdr:cNvGraphicFramePr/>
      </xdr:nvGraphicFramePr>
      <xdr:xfrm>
        <a:off x="10429875" y="2638425"/>
        <a:ext cx="4905375" cy="2276475"/>
      </xdr:xfrm>
      <a:graphic>
        <a:graphicData uri="http://schemas.openxmlformats.org/drawingml/2006/chart">
          <c:chart xmlns:c="http://schemas.openxmlformats.org/drawingml/2006/chart" r:id="rId2"/>
        </a:graphicData>
      </a:graphic>
    </xdr:graphicFrame>
    <xdr:clientData/>
  </xdr:twoCellAnchor>
  <xdr:twoCellAnchor>
    <xdr:from>
      <xdr:col>12</xdr:col>
      <xdr:colOff>628650</xdr:colOff>
      <xdr:row>23</xdr:row>
      <xdr:rowOff>104775</xdr:rowOff>
    </xdr:from>
    <xdr:to>
      <xdr:col>20</xdr:col>
      <xdr:colOff>295275</xdr:colOff>
      <xdr:row>33</xdr:row>
      <xdr:rowOff>95250</xdr:rowOff>
    </xdr:to>
    <xdr:graphicFrame>
      <xdr:nvGraphicFramePr>
        <xdr:cNvPr id="3" name="Chart 7"/>
        <xdr:cNvGraphicFramePr/>
      </xdr:nvGraphicFramePr>
      <xdr:xfrm>
        <a:off x="10448925" y="5286375"/>
        <a:ext cx="4905375" cy="2276475"/>
      </xdr:xfrm>
      <a:graphic>
        <a:graphicData uri="http://schemas.openxmlformats.org/drawingml/2006/chart">
          <c:chart xmlns:c="http://schemas.openxmlformats.org/drawingml/2006/chart" r:id="rId3"/>
        </a:graphicData>
      </a:graphic>
    </xdr:graphicFrame>
    <xdr:clientData/>
  </xdr:twoCellAnchor>
  <xdr:twoCellAnchor>
    <xdr:from>
      <xdr:col>12</xdr:col>
      <xdr:colOff>647700</xdr:colOff>
      <xdr:row>35</xdr:row>
      <xdr:rowOff>123825</xdr:rowOff>
    </xdr:from>
    <xdr:to>
      <xdr:col>20</xdr:col>
      <xdr:colOff>342900</xdr:colOff>
      <xdr:row>45</xdr:row>
      <xdr:rowOff>114300</xdr:rowOff>
    </xdr:to>
    <xdr:graphicFrame>
      <xdr:nvGraphicFramePr>
        <xdr:cNvPr id="4" name="Chart 8"/>
        <xdr:cNvGraphicFramePr/>
      </xdr:nvGraphicFramePr>
      <xdr:xfrm>
        <a:off x="10467975" y="7981950"/>
        <a:ext cx="4933950" cy="22764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133350</xdr:rowOff>
    </xdr:from>
    <xdr:to>
      <xdr:col>11</xdr:col>
      <xdr:colOff>285750</xdr:colOff>
      <xdr:row>25</xdr:row>
      <xdr:rowOff>28575</xdr:rowOff>
    </xdr:to>
    <xdr:pic>
      <xdr:nvPicPr>
        <xdr:cNvPr id="1" name="Picture 9"/>
        <xdr:cNvPicPr preferRelativeResize="1">
          <a:picLocks noChangeAspect="1"/>
        </xdr:cNvPicPr>
      </xdr:nvPicPr>
      <xdr:blipFill>
        <a:blip r:embed="rId1"/>
        <a:stretch>
          <a:fillRect/>
        </a:stretch>
      </xdr:blipFill>
      <xdr:spPr>
        <a:xfrm>
          <a:off x="609600" y="133350"/>
          <a:ext cx="6381750" cy="402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dr.eionet.europa.eu/" TargetMode="External" /><Relationship Id="rId2" Type="http://schemas.openxmlformats.org/officeDocument/2006/relationships/hyperlink" Target="mailto:ana.jesus@jncc.gov.uk" TargetMode="External" /><Relationship Id="rId3" Type="http://schemas.openxmlformats.org/officeDocument/2006/relationships/hyperlink" Target="http://www.jncc.defra.gov.uk/"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8"/>
  <sheetViews>
    <sheetView zoomScalePageLayoutView="0" workbookViewId="0" topLeftCell="A1">
      <selection activeCell="N35" sqref="N35"/>
    </sheetView>
  </sheetViews>
  <sheetFormatPr defaultColWidth="9.140625" defaultRowHeight="12.75"/>
  <cols>
    <col min="1" max="1" width="1.57421875" style="0" customWidth="1"/>
    <col min="2" max="2" width="2.421875" style="0" customWidth="1"/>
    <col min="3" max="3" width="1.28515625" style="0" customWidth="1"/>
    <col min="4" max="4" width="24.00390625" style="0" customWidth="1"/>
    <col min="5" max="5" width="1.7109375" style="0" customWidth="1"/>
    <col min="6" max="6" width="1.28515625" style="0" customWidth="1"/>
    <col min="8" max="8" width="9.421875" style="0" customWidth="1"/>
    <col min="9" max="9" width="1.421875" style="0" customWidth="1"/>
    <col min="15" max="15" width="9.421875" style="0" customWidth="1"/>
    <col min="16" max="16" width="1.57421875" style="0" customWidth="1"/>
  </cols>
  <sheetData>
    <row r="1" spans="1:17" ht="3" customHeight="1" thickTop="1">
      <c r="A1" s="12"/>
      <c r="B1" s="13"/>
      <c r="C1" s="13"/>
      <c r="D1" s="13"/>
      <c r="E1" s="13"/>
      <c r="F1" s="13"/>
      <c r="G1" s="13"/>
      <c r="H1" s="13"/>
      <c r="I1" s="13"/>
      <c r="J1" s="13"/>
      <c r="K1" s="13"/>
      <c r="L1" s="13"/>
      <c r="M1" s="13"/>
      <c r="N1" s="13"/>
      <c r="O1" s="13"/>
      <c r="P1" s="14"/>
      <c r="Q1" s="1"/>
    </row>
    <row r="2" spans="1:18" ht="15" customHeight="1">
      <c r="A2" s="15"/>
      <c r="B2" s="119">
        <v>41760</v>
      </c>
      <c r="C2" s="120"/>
      <c r="D2" s="121"/>
      <c r="E2" s="121"/>
      <c r="F2" s="121"/>
      <c r="G2" s="121"/>
      <c r="H2" s="121"/>
      <c r="I2" s="121"/>
      <c r="J2" s="121"/>
      <c r="K2" s="121"/>
      <c r="L2" s="121"/>
      <c r="M2" s="121"/>
      <c r="N2" s="121"/>
      <c r="O2" s="121"/>
      <c r="P2" s="16"/>
      <c r="Q2" s="1"/>
      <c r="R2" s="1"/>
    </row>
    <row r="3" spans="1:18" ht="19.5" customHeight="1">
      <c r="A3" s="15"/>
      <c r="B3" s="122" t="s">
        <v>1</v>
      </c>
      <c r="C3" s="123"/>
      <c r="D3" s="123"/>
      <c r="E3" s="123"/>
      <c r="F3" s="123"/>
      <c r="G3" s="123"/>
      <c r="H3" s="123"/>
      <c r="I3" s="123"/>
      <c r="J3" s="123"/>
      <c r="K3" s="123"/>
      <c r="L3" s="123"/>
      <c r="M3" s="123"/>
      <c r="N3" s="123"/>
      <c r="O3" s="124"/>
      <c r="P3" s="16"/>
      <c r="Q3" s="1"/>
      <c r="R3" s="1"/>
    </row>
    <row r="4" spans="1:18" ht="15" customHeight="1">
      <c r="A4" s="15"/>
      <c r="B4" s="125" t="s">
        <v>2</v>
      </c>
      <c r="C4" s="126"/>
      <c r="D4" s="126"/>
      <c r="E4" s="126"/>
      <c r="F4" s="126"/>
      <c r="G4" s="126"/>
      <c r="H4" s="126"/>
      <c r="I4" s="126"/>
      <c r="J4" s="126"/>
      <c r="K4" s="126"/>
      <c r="L4" s="126"/>
      <c r="M4" s="126"/>
      <c r="N4" s="126"/>
      <c r="O4" s="127"/>
      <c r="P4" s="16"/>
      <c r="Q4" s="1"/>
      <c r="R4" s="1"/>
    </row>
    <row r="5" spans="1:18" ht="15" customHeight="1">
      <c r="A5" s="15"/>
      <c r="B5" s="128"/>
      <c r="C5" s="129"/>
      <c r="D5" s="129"/>
      <c r="E5" s="129"/>
      <c r="F5" s="129"/>
      <c r="G5" s="129"/>
      <c r="H5" s="129"/>
      <c r="I5" s="2" t="s">
        <v>3</v>
      </c>
      <c r="J5" s="130" t="s">
        <v>4</v>
      </c>
      <c r="K5" s="131"/>
      <c r="L5" s="131"/>
      <c r="M5" s="131"/>
      <c r="N5" s="131"/>
      <c r="O5" s="132"/>
      <c r="P5" s="16"/>
      <c r="Q5" s="1"/>
      <c r="R5" s="1"/>
    </row>
    <row r="6" spans="1:18" ht="6" customHeight="1">
      <c r="A6" s="15"/>
      <c r="B6" s="133"/>
      <c r="C6" s="134"/>
      <c r="D6" s="134"/>
      <c r="E6" s="134"/>
      <c r="F6" s="134"/>
      <c r="G6" s="134"/>
      <c r="H6" s="134"/>
      <c r="I6" s="3"/>
      <c r="J6" s="135"/>
      <c r="K6" s="134"/>
      <c r="L6" s="134"/>
      <c r="M6" s="134"/>
      <c r="N6" s="134"/>
      <c r="O6" s="136"/>
      <c r="P6" s="16"/>
      <c r="Q6" s="1"/>
      <c r="R6" s="1"/>
    </row>
    <row r="7" spans="1:18" ht="6" customHeight="1">
      <c r="A7" s="15"/>
      <c r="B7" s="5"/>
      <c r="C7" s="5"/>
      <c r="D7" s="5"/>
      <c r="E7" s="5"/>
      <c r="F7" s="5"/>
      <c r="G7" s="5"/>
      <c r="H7" s="5"/>
      <c r="I7" s="5"/>
      <c r="J7" s="5"/>
      <c r="K7" s="5"/>
      <c r="L7" s="5"/>
      <c r="M7" s="5"/>
      <c r="N7" s="5"/>
      <c r="O7" s="5"/>
      <c r="P7" s="16"/>
      <c r="Q7" s="1"/>
      <c r="R7" s="1"/>
    </row>
    <row r="8" spans="1:18" ht="15" customHeight="1">
      <c r="A8" s="15"/>
      <c r="B8" s="137" t="s">
        <v>5</v>
      </c>
      <c r="C8" s="138"/>
      <c r="D8" s="138"/>
      <c r="E8" s="138"/>
      <c r="F8" s="138"/>
      <c r="G8" s="138"/>
      <c r="H8" s="138"/>
      <c r="I8" s="138"/>
      <c r="J8" s="138"/>
      <c r="K8" s="138"/>
      <c r="L8" s="138"/>
      <c r="M8" s="138"/>
      <c r="N8" s="138"/>
      <c r="O8" s="138"/>
      <c r="P8" s="16"/>
      <c r="Q8" s="1"/>
      <c r="R8" s="1"/>
    </row>
    <row r="9" spans="1:18" ht="15" customHeight="1">
      <c r="A9" s="15"/>
      <c r="B9" s="5"/>
      <c r="C9" s="2" t="s">
        <v>3</v>
      </c>
      <c r="D9" s="23" t="s">
        <v>6</v>
      </c>
      <c r="E9" s="6"/>
      <c r="F9" s="24"/>
      <c r="G9" s="139" t="s">
        <v>103</v>
      </c>
      <c r="H9" s="140"/>
      <c r="I9" s="140"/>
      <c r="J9" s="140"/>
      <c r="K9" s="140"/>
      <c r="L9" s="140"/>
      <c r="M9" s="140"/>
      <c r="N9" s="140"/>
      <c r="O9" s="141"/>
      <c r="P9" s="16"/>
      <c r="Q9" s="1"/>
      <c r="R9" s="1"/>
    </row>
    <row r="10" spans="1:18" ht="15" customHeight="1">
      <c r="A10" s="15"/>
      <c r="B10" s="5"/>
      <c r="C10" s="2" t="s">
        <v>3</v>
      </c>
      <c r="D10" s="23" t="s">
        <v>7</v>
      </c>
      <c r="E10" s="6"/>
      <c r="F10" s="24"/>
      <c r="G10" s="142" t="s">
        <v>104</v>
      </c>
      <c r="H10" s="143"/>
      <c r="I10" s="143"/>
      <c r="J10" s="143"/>
      <c r="K10" s="143"/>
      <c r="L10" s="143"/>
      <c r="M10" s="143"/>
      <c r="N10" s="143"/>
      <c r="O10" s="144"/>
      <c r="P10" s="16"/>
      <c r="Q10" s="1"/>
      <c r="R10" s="1"/>
    </row>
    <row r="11" spans="1:18" ht="15" customHeight="1">
      <c r="A11" s="15"/>
      <c r="B11" s="5"/>
      <c r="C11" s="2" t="s">
        <v>3</v>
      </c>
      <c r="D11" s="23" t="s">
        <v>8</v>
      </c>
      <c r="E11" s="6"/>
      <c r="F11" s="24"/>
      <c r="G11" s="145" t="s">
        <v>105</v>
      </c>
      <c r="H11" s="146"/>
      <c r="I11" s="146"/>
      <c r="J11" s="146"/>
      <c r="K11" s="146"/>
      <c r="L11" s="146"/>
      <c r="M11" s="146"/>
      <c r="N11" s="146"/>
      <c r="O11" s="147"/>
      <c r="P11" s="16"/>
      <c r="Q11" s="1"/>
      <c r="R11" s="1"/>
    </row>
    <row r="12" spans="1:18" ht="15" customHeight="1">
      <c r="A12" s="15"/>
      <c r="B12" s="5"/>
      <c r="C12" s="2" t="s">
        <v>3</v>
      </c>
      <c r="D12" s="23" t="s">
        <v>9</v>
      </c>
      <c r="E12" s="6"/>
      <c r="F12" s="24"/>
      <c r="G12" s="145" t="s">
        <v>106</v>
      </c>
      <c r="H12" s="146"/>
      <c r="I12" s="146"/>
      <c r="J12" s="146"/>
      <c r="K12" s="146"/>
      <c r="L12" s="146"/>
      <c r="M12" s="146"/>
      <c r="N12" s="146"/>
      <c r="O12" s="147"/>
      <c r="P12" s="16"/>
      <c r="Q12" s="1"/>
      <c r="R12" s="1"/>
    </row>
    <row r="13" spans="1:18" ht="15" customHeight="1">
      <c r="A13" s="15"/>
      <c r="B13" s="5"/>
      <c r="C13" s="4"/>
      <c r="D13" s="23" t="s">
        <v>10</v>
      </c>
      <c r="E13" s="6"/>
      <c r="F13" s="24"/>
      <c r="G13" s="148" t="s">
        <v>107</v>
      </c>
      <c r="H13" s="149"/>
      <c r="I13" s="149"/>
      <c r="J13" s="149"/>
      <c r="K13" s="149"/>
      <c r="L13" s="149"/>
      <c r="M13" s="149"/>
      <c r="N13" s="149"/>
      <c r="O13" s="150"/>
      <c r="P13" s="16"/>
      <c r="Q13" s="1"/>
      <c r="R13" s="1"/>
    </row>
    <row r="14" spans="1:18" ht="15" customHeight="1">
      <c r="A14" s="15"/>
      <c r="B14" s="5"/>
      <c r="C14" s="5"/>
      <c r="D14" s="6"/>
      <c r="E14" s="6"/>
      <c r="F14" s="6"/>
      <c r="G14" s="6"/>
      <c r="H14" s="6"/>
      <c r="I14" s="6"/>
      <c r="J14" s="6"/>
      <c r="K14" s="6"/>
      <c r="L14" s="6"/>
      <c r="M14" s="6"/>
      <c r="N14" s="6"/>
      <c r="O14" s="6"/>
      <c r="P14" s="16"/>
      <c r="Q14" s="1"/>
      <c r="R14" s="1"/>
    </row>
    <row r="15" spans="1:18" ht="15" customHeight="1">
      <c r="A15" s="15"/>
      <c r="B15" s="137" t="s">
        <v>11</v>
      </c>
      <c r="C15" s="138"/>
      <c r="D15" s="138"/>
      <c r="E15" s="138"/>
      <c r="F15" s="138"/>
      <c r="G15" s="138"/>
      <c r="H15" s="138"/>
      <c r="I15" s="138"/>
      <c r="J15" s="138"/>
      <c r="K15" s="138"/>
      <c r="L15" s="138"/>
      <c r="M15" s="138"/>
      <c r="N15" s="138"/>
      <c r="O15" s="138"/>
      <c r="P15" s="16"/>
      <c r="Q15" s="1"/>
      <c r="R15" s="1"/>
    </row>
    <row r="16" spans="1:18" ht="15" customHeight="1">
      <c r="A16" s="15"/>
      <c r="B16" s="5"/>
      <c r="C16" s="2" t="s">
        <v>3</v>
      </c>
      <c r="D16" s="6" t="s">
        <v>12</v>
      </c>
      <c r="E16" s="6"/>
      <c r="F16" s="6"/>
      <c r="G16" s="139" t="s">
        <v>102</v>
      </c>
      <c r="H16" s="151"/>
      <c r="I16" s="151"/>
      <c r="J16" s="151"/>
      <c r="K16" s="151"/>
      <c r="L16" s="151"/>
      <c r="M16" s="151"/>
      <c r="N16" s="151"/>
      <c r="O16" s="152"/>
      <c r="P16" s="16"/>
      <c r="Q16" s="1"/>
      <c r="R16" s="1"/>
    </row>
    <row r="17" spans="1:18" ht="15" customHeight="1">
      <c r="A17" s="15"/>
      <c r="B17" s="5"/>
      <c r="C17" s="2" t="s">
        <v>3</v>
      </c>
      <c r="D17" s="6" t="s">
        <v>13</v>
      </c>
      <c r="E17" s="6"/>
      <c r="F17" s="6"/>
      <c r="G17" s="142" t="s">
        <v>109</v>
      </c>
      <c r="H17" s="153"/>
      <c r="I17" s="153"/>
      <c r="J17" s="153"/>
      <c r="K17" s="153"/>
      <c r="L17" s="153"/>
      <c r="M17" s="153"/>
      <c r="N17" s="153"/>
      <c r="O17" s="154"/>
      <c r="P17" s="16"/>
      <c r="Q17" s="1"/>
      <c r="R17" s="1"/>
    </row>
    <row r="18" spans="1:18" ht="28.5" customHeight="1">
      <c r="A18" s="15"/>
      <c r="B18" s="5"/>
      <c r="C18" s="2" t="s">
        <v>3</v>
      </c>
      <c r="D18" s="6" t="s">
        <v>14</v>
      </c>
      <c r="E18" s="6"/>
      <c r="F18" s="6"/>
      <c r="G18" s="142" t="s">
        <v>95</v>
      </c>
      <c r="H18" s="153"/>
      <c r="I18" s="153"/>
      <c r="J18" s="153"/>
      <c r="K18" s="153"/>
      <c r="L18" s="153"/>
      <c r="M18" s="153"/>
      <c r="N18" s="153"/>
      <c r="O18" s="154"/>
      <c r="P18" s="16"/>
      <c r="Q18" s="1"/>
      <c r="R18" s="1"/>
    </row>
    <row r="19" spans="1:18" ht="15" customHeight="1">
      <c r="A19" s="15"/>
      <c r="B19" s="5"/>
      <c r="C19" s="2" t="s">
        <v>3</v>
      </c>
      <c r="D19" s="6" t="s">
        <v>15</v>
      </c>
      <c r="E19" s="6"/>
      <c r="F19" s="6"/>
      <c r="G19" s="155"/>
      <c r="H19" s="153"/>
      <c r="I19" s="153"/>
      <c r="J19" s="153"/>
      <c r="K19" s="153"/>
      <c r="L19" s="153"/>
      <c r="M19" s="153"/>
      <c r="N19" s="153"/>
      <c r="O19" s="154"/>
      <c r="P19" s="16"/>
      <c r="Q19" s="1"/>
      <c r="R19" s="1"/>
    </row>
    <row r="20" spans="1:18" ht="27.75" customHeight="1">
      <c r="A20" s="15"/>
      <c r="B20" s="5"/>
      <c r="C20" s="5"/>
      <c r="D20" s="6" t="s">
        <v>16</v>
      </c>
      <c r="E20" s="6"/>
      <c r="F20" s="6"/>
      <c r="G20" s="142" t="s">
        <v>98</v>
      </c>
      <c r="H20" s="153"/>
      <c r="I20" s="153"/>
      <c r="J20" s="153"/>
      <c r="K20" s="153"/>
      <c r="L20" s="153"/>
      <c r="M20" s="153"/>
      <c r="N20" s="153"/>
      <c r="O20" s="154"/>
      <c r="P20" s="16"/>
      <c r="Q20" s="1"/>
      <c r="R20" s="1"/>
    </row>
    <row r="21" spans="1:18" ht="15" customHeight="1">
      <c r="A21" s="15"/>
      <c r="B21" s="5"/>
      <c r="C21" s="5"/>
      <c r="D21" s="6" t="s">
        <v>0</v>
      </c>
      <c r="E21" s="6"/>
      <c r="F21" s="6"/>
      <c r="G21" s="142" t="s">
        <v>97</v>
      </c>
      <c r="H21" s="153"/>
      <c r="I21" s="153"/>
      <c r="J21" s="153"/>
      <c r="K21" s="153"/>
      <c r="L21" s="153"/>
      <c r="M21" s="153"/>
      <c r="N21" s="153"/>
      <c r="O21" s="154"/>
      <c r="P21" s="16"/>
      <c r="Q21" s="1"/>
      <c r="R21" s="1"/>
    </row>
    <row r="22" spans="1:18" ht="27.75" customHeight="1">
      <c r="A22" s="22"/>
      <c r="B22" s="25"/>
      <c r="C22" s="25"/>
      <c r="D22" s="6" t="s">
        <v>17</v>
      </c>
      <c r="E22" s="6"/>
      <c r="F22" s="6"/>
      <c r="G22" s="148" t="s">
        <v>108</v>
      </c>
      <c r="H22" s="156"/>
      <c r="I22" s="156"/>
      <c r="J22" s="156"/>
      <c r="K22" s="156"/>
      <c r="L22" s="156"/>
      <c r="M22" s="156"/>
      <c r="N22" s="156"/>
      <c r="O22" s="157"/>
      <c r="P22" s="16"/>
      <c r="Q22" s="1"/>
      <c r="R22" s="1"/>
    </row>
    <row r="23" spans="1:18" ht="15" customHeight="1">
      <c r="A23" s="15"/>
      <c r="B23" s="5"/>
      <c r="C23" s="5"/>
      <c r="D23" s="6"/>
      <c r="E23" s="6"/>
      <c r="F23" s="6"/>
      <c r="G23" s="6"/>
      <c r="H23" s="6"/>
      <c r="I23" s="6"/>
      <c r="J23" s="6"/>
      <c r="K23" s="6"/>
      <c r="L23" s="6"/>
      <c r="M23" s="6"/>
      <c r="N23" s="6"/>
      <c r="O23" s="6"/>
      <c r="P23" s="16"/>
      <c r="Q23" s="1"/>
      <c r="R23" s="1"/>
    </row>
    <row r="24" spans="1:18" ht="15" customHeight="1">
      <c r="A24" s="15"/>
      <c r="B24" s="137" t="s">
        <v>18</v>
      </c>
      <c r="C24" s="138"/>
      <c r="D24" s="138"/>
      <c r="E24" s="138"/>
      <c r="F24" s="138"/>
      <c r="G24" s="138"/>
      <c r="H24" s="138"/>
      <c r="I24" s="138"/>
      <c r="J24" s="138"/>
      <c r="K24" s="138"/>
      <c r="L24" s="138"/>
      <c r="M24" s="138"/>
      <c r="N24" s="138"/>
      <c r="O24" s="138"/>
      <c r="P24" s="16"/>
      <c r="Q24" s="1"/>
      <c r="R24" s="1"/>
    </row>
    <row r="25" spans="1:18" ht="15" customHeight="1">
      <c r="A25" s="15"/>
      <c r="B25" s="5"/>
      <c r="C25" s="2" t="s">
        <v>3</v>
      </c>
      <c r="D25" s="6" t="s">
        <v>19</v>
      </c>
      <c r="E25" s="6"/>
      <c r="F25" s="6"/>
      <c r="G25" s="158"/>
      <c r="H25" s="151"/>
      <c r="I25" s="151"/>
      <c r="J25" s="151"/>
      <c r="K25" s="151"/>
      <c r="L25" s="151"/>
      <c r="M25" s="151"/>
      <c r="N25" s="151"/>
      <c r="O25" s="152"/>
      <c r="P25" s="16"/>
      <c r="Q25" s="1"/>
      <c r="R25" s="1"/>
    </row>
    <row r="26" spans="1:18" ht="15" customHeight="1">
      <c r="A26" s="15"/>
      <c r="B26" s="5"/>
      <c r="C26" s="2" t="s">
        <v>3</v>
      </c>
      <c r="D26" s="6" t="s">
        <v>20</v>
      </c>
      <c r="E26" s="6"/>
      <c r="F26" s="6"/>
      <c r="G26" s="155"/>
      <c r="H26" s="153"/>
      <c r="I26" s="153"/>
      <c r="J26" s="153"/>
      <c r="K26" s="153"/>
      <c r="L26" s="153"/>
      <c r="M26" s="153"/>
      <c r="N26" s="153"/>
      <c r="O26" s="154"/>
      <c r="P26" s="16"/>
      <c r="Q26" s="1"/>
      <c r="R26" s="1"/>
    </row>
    <row r="27" spans="1:18" ht="23.25" customHeight="1">
      <c r="A27" s="15"/>
      <c r="B27" s="5"/>
      <c r="C27" s="2" t="s">
        <v>3</v>
      </c>
      <c r="D27" s="6" t="s">
        <v>21</v>
      </c>
      <c r="E27" s="6"/>
      <c r="F27" s="6"/>
      <c r="G27" s="155"/>
      <c r="H27" s="153"/>
      <c r="I27" s="153"/>
      <c r="J27" s="153"/>
      <c r="K27" s="153"/>
      <c r="L27" s="153"/>
      <c r="M27" s="153"/>
      <c r="N27" s="153"/>
      <c r="O27" s="154"/>
      <c r="P27" s="16"/>
      <c r="Q27" s="1"/>
      <c r="R27" s="1"/>
    </row>
    <row r="28" spans="1:18" ht="21.75" customHeight="1">
      <c r="A28" s="15"/>
      <c r="B28" s="5"/>
      <c r="C28" s="4"/>
      <c r="D28" s="6" t="s">
        <v>22</v>
      </c>
      <c r="E28" s="6"/>
      <c r="F28" s="6"/>
      <c r="G28" s="159"/>
      <c r="H28" s="156"/>
      <c r="I28" s="156"/>
      <c r="J28" s="156"/>
      <c r="K28" s="156"/>
      <c r="L28" s="156"/>
      <c r="M28" s="156"/>
      <c r="N28" s="156"/>
      <c r="O28" s="157"/>
      <c r="P28" s="16"/>
      <c r="Q28" s="1"/>
      <c r="R28" s="1"/>
    </row>
    <row r="29" spans="1:18" ht="15" customHeight="1">
      <c r="A29" s="15"/>
      <c r="B29" s="5"/>
      <c r="C29" s="5"/>
      <c r="D29" s="6"/>
      <c r="E29" s="6"/>
      <c r="F29" s="6"/>
      <c r="G29" s="6"/>
      <c r="H29" s="6"/>
      <c r="I29" s="6"/>
      <c r="J29" s="6"/>
      <c r="K29" s="6"/>
      <c r="L29" s="6"/>
      <c r="M29" s="6"/>
      <c r="N29" s="6"/>
      <c r="O29" s="6"/>
      <c r="P29" s="16"/>
      <c r="Q29" s="1"/>
      <c r="R29" s="1"/>
    </row>
    <row r="30" spans="1:18" ht="15" customHeight="1">
      <c r="A30" s="15"/>
      <c r="B30" s="137" t="s">
        <v>23</v>
      </c>
      <c r="C30" s="138"/>
      <c r="D30" s="138"/>
      <c r="E30" s="138"/>
      <c r="F30" s="138"/>
      <c r="G30" s="138"/>
      <c r="H30" s="138"/>
      <c r="I30" s="138"/>
      <c r="J30" s="138"/>
      <c r="K30" s="138"/>
      <c r="L30" s="138"/>
      <c r="M30" s="138"/>
      <c r="N30" s="138"/>
      <c r="O30" s="138"/>
      <c r="P30" s="16"/>
      <c r="Q30" s="1"/>
      <c r="R30" s="1"/>
    </row>
    <row r="31" spans="1:18" ht="15" customHeight="1">
      <c r="A31" s="15"/>
      <c r="B31" s="5"/>
      <c r="C31" s="2" t="s">
        <v>3</v>
      </c>
      <c r="D31" s="6" t="s">
        <v>24</v>
      </c>
      <c r="E31" s="6"/>
      <c r="F31" s="6"/>
      <c r="G31" s="158"/>
      <c r="H31" s="151"/>
      <c r="I31" s="151"/>
      <c r="J31" s="151"/>
      <c r="K31" s="151"/>
      <c r="L31" s="151"/>
      <c r="M31" s="151"/>
      <c r="N31" s="151"/>
      <c r="O31" s="152"/>
      <c r="P31" s="16"/>
      <c r="Q31" s="1"/>
      <c r="R31" s="1"/>
    </row>
    <row r="32" spans="1:18" ht="15" customHeight="1">
      <c r="A32" s="15"/>
      <c r="B32" s="5"/>
      <c r="C32" s="4"/>
      <c r="D32" s="6" t="s">
        <v>25</v>
      </c>
      <c r="E32" s="6"/>
      <c r="F32" s="6"/>
      <c r="G32" s="159"/>
      <c r="H32" s="156"/>
      <c r="I32" s="156"/>
      <c r="J32" s="156"/>
      <c r="K32" s="156"/>
      <c r="L32" s="156"/>
      <c r="M32" s="156"/>
      <c r="N32" s="156"/>
      <c r="O32" s="157"/>
      <c r="P32" s="16"/>
      <c r="Q32" s="1"/>
      <c r="R32" s="1"/>
    </row>
    <row r="33" spans="1:18" ht="15" customHeight="1">
      <c r="A33" s="15"/>
      <c r="B33" s="5"/>
      <c r="C33" s="5"/>
      <c r="D33" s="6"/>
      <c r="E33" s="6"/>
      <c r="F33" s="6"/>
      <c r="G33" s="6"/>
      <c r="H33" s="6"/>
      <c r="I33" s="6"/>
      <c r="J33" s="6"/>
      <c r="K33" s="6"/>
      <c r="L33" s="6"/>
      <c r="M33" s="6"/>
      <c r="N33" s="6"/>
      <c r="O33" s="6"/>
      <c r="P33" s="16"/>
      <c r="Q33" s="1"/>
      <c r="R33" s="1"/>
    </row>
    <row r="34" spans="1:18" ht="15" customHeight="1">
      <c r="A34" s="15"/>
      <c r="B34" s="137" t="s">
        <v>26</v>
      </c>
      <c r="C34" s="161"/>
      <c r="D34" s="161"/>
      <c r="E34" s="161"/>
      <c r="F34" s="161"/>
      <c r="G34" s="27"/>
      <c r="H34" s="27"/>
      <c r="I34" s="27"/>
      <c r="J34" s="27"/>
      <c r="K34" s="27"/>
      <c r="L34" s="27"/>
      <c r="M34" s="28" t="s">
        <v>30</v>
      </c>
      <c r="N34" s="27"/>
      <c r="O34" s="27"/>
      <c r="P34" s="16"/>
      <c r="Q34" s="1"/>
      <c r="R34" s="1"/>
    </row>
    <row r="35" spans="1:18" ht="24.75" customHeight="1">
      <c r="A35" s="15"/>
      <c r="B35" s="160" t="s">
        <v>27</v>
      </c>
      <c r="C35" s="161"/>
      <c r="D35" s="161"/>
      <c r="E35" s="161"/>
      <c r="F35" s="161"/>
      <c r="G35" s="161"/>
      <c r="H35" s="161"/>
      <c r="I35" s="161"/>
      <c r="J35" s="161"/>
      <c r="K35" s="161"/>
      <c r="L35" s="161"/>
      <c r="M35" s="31"/>
      <c r="N35" s="28"/>
      <c r="O35" s="28"/>
      <c r="P35" s="16"/>
      <c r="Q35" s="1"/>
      <c r="R35" s="1"/>
    </row>
    <row r="36" spans="1:18" ht="5.25" customHeight="1">
      <c r="A36" s="15"/>
      <c r="B36" s="5"/>
      <c r="C36" s="6"/>
      <c r="D36" s="7"/>
      <c r="E36" s="6"/>
      <c r="F36" s="6"/>
      <c r="G36" s="8"/>
      <c r="H36" s="8"/>
      <c r="I36" s="8"/>
      <c r="J36" s="8"/>
      <c r="K36" s="8"/>
      <c r="L36" s="8"/>
      <c r="M36" s="8"/>
      <c r="N36" s="8"/>
      <c r="O36" s="8"/>
      <c r="P36" s="16"/>
      <c r="Q36" s="1"/>
      <c r="R36" s="1"/>
    </row>
    <row r="37" spans="1:18" ht="12.75" customHeight="1">
      <c r="A37" s="15"/>
      <c r="B37" s="5"/>
      <c r="C37" s="162" t="s">
        <v>28</v>
      </c>
      <c r="D37" s="138"/>
      <c r="E37" s="6"/>
      <c r="F37" s="6"/>
      <c r="G37" s="163"/>
      <c r="H37" s="164"/>
      <c r="I37" s="164"/>
      <c r="J37" s="164"/>
      <c r="K37" s="164"/>
      <c r="L37" s="164"/>
      <c r="M37" s="164"/>
      <c r="N37" s="164"/>
      <c r="O37" s="165"/>
      <c r="P37" s="16"/>
      <c r="Q37" s="1"/>
      <c r="R37" s="1"/>
    </row>
    <row r="38" spans="1:18" ht="6.75" customHeight="1">
      <c r="A38" s="15"/>
      <c r="B38" s="5"/>
      <c r="C38" s="6"/>
      <c r="D38" s="7"/>
      <c r="E38" s="6"/>
      <c r="F38" s="6"/>
      <c r="G38" s="8"/>
      <c r="H38" s="8"/>
      <c r="I38" s="8"/>
      <c r="J38" s="8"/>
      <c r="K38" s="8"/>
      <c r="L38" s="8"/>
      <c r="M38" s="8"/>
      <c r="N38" s="8"/>
      <c r="O38" s="8"/>
      <c r="P38" s="16"/>
      <c r="Q38" s="1"/>
      <c r="R38" s="1"/>
    </row>
    <row r="39" spans="1:18" ht="17.25" customHeight="1">
      <c r="A39" s="15"/>
      <c r="B39" s="5"/>
      <c r="C39" s="162" t="s">
        <v>29</v>
      </c>
      <c r="D39" s="138"/>
      <c r="E39" s="138"/>
      <c r="F39" s="138"/>
      <c r="G39" s="138"/>
      <c r="H39" s="138"/>
      <c r="I39" s="138"/>
      <c r="J39" s="138"/>
      <c r="K39" s="138"/>
      <c r="L39" s="138"/>
      <c r="M39" s="9" t="s">
        <v>30</v>
      </c>
      <c r="N39" s="7"/>
      <c r="O39" s="7"/>
      <c r="P39" s="16"/>
      <c r="Q39" s="1"/>
      <c r="R39" s="1"/>
    </row>
    <row r="40" spans="1:18" ht="15" customHeight="1">
      <c r="A40" s="15"/>
      <c r="B40" s="5"/>
      <c r="C40" s="2" t="s">
        <v>3</v>
      </c>
      <c r="D40" s="162" t="s">
        <v>31</v>
      </c>
      <c r="E40" s="138"/>
      <c r="F40" s="138"/>
      <c r="G40" s="138"/>
      <c r="H40" s="138"/>
      <c r="I40" s="138"/>
      <c r="J40" s="138"/>
      <c r="K40" s="138"/>
      <c r="L40" s="138"/>
      <c r="M40" s="116" t="s">
        <v>93</v>
      </c>
      <c r="N40" s="6"/>
      <c r="O40" s="6"/>
      <c r="P40" s="16"/>
      <c r="Q40" s="1"/>
      <c r="R40" s="1"/>
    </row>
    <row r="41" spans="1:18" ht="15" customHeight="1">
      <c r="A41" s="15"/>
      <c r="B41" s="5"/>
      <c r="C41" s="2" t="s">
        <v>3</v>
      </c>
      <c r="D41" s="162" t="s">
        <v>32</v>
      </c>
      <c r="E41" s="138"/>
      <c r="F41" s="138"/>
      <c r="G41" s="138"/>
      <c r="H41" s="138"/>
      <c r="I41" s="138"/>
      <c r="J41" s="138"/>
      <c r="K41" s="138"/>
      <c r="L41" s="138"/>
      <c r="M41" s="117" t="s">
        <v>93</v>
      </c>
      <c r="N41" s="6"/>
      <c r="O41" s="6"/>
      <c r="P41" s="16"/>
      <c r="Q41" s="1"/>
      <c r="R41" s="1"/>
    </row>
    <row r="42" spans="1:18" ht="15" customHeight="1">
      <c r="A42" s="15"/>
      <c r="B42" s="5"/>
      <c r="C42" s="2" t="s">
        <v>3</v>
      </c>
      <c r="D42" s="162" t="s">
        <v>33</v>
      </c>
      <c r="E42" s="138"/>
      <c r="F42" s="138"/>
      <c r="G42" s="138"/>
      <c r="H42" s="138"/>
      <c r="I42" s="138"/>
      <c r="J42" s="138"/>
      <c r="K42" s="138"/>
      <c r="L42" s="138"/>
      <c r="M42" s="118" t="s">
        <v>93</v>
      </c>
      <c r="N42" s="6"/>
      <c r="O42" s="6"/>
      <c r="P42" s="16"/>
      <c r="Q42" s="1"/>
      <c r="R42" s="1"/>
    </row>
    <row r="43" spans="1:18" ht="15" customHeight="1">
      <c r="A43" s="15"/>
      <c r="B43" s="5"/>
      <c r="C43" s="5"/>
      <c r="D43" s="6"/>
      <c r="E43" s="6"/>
      <c r="F43" s="6"/>
      <c r="G43" s="6"/>
      <c r="H43" s="6"/>
      <c r="I43" s="6"/>
      <c r="J43" s="6"/>
      <c r="K43" s="6"/>
      <c r="L43" s="6"/>
      <c r="M43" s="6"/>
      <c r="N43" s="6"/>
      <c r="O43" s="6"/>
      <c r="P43" s="16"/>
      <c r="Q43" s="1"/>
      <c r="R43" s="1"/>
    </row>
    <row r="44" spans="1:18" ht="15" customHeight="1">
      <c r="A44" s="15"/>
      <c r="B44" s="137" t="s">
        <v>34</v>
      </c>
      <c r="C44" s="138"/>
      <c r="D44" s="138"/>
      <c r="E44" s="138"/>
      <c r="F44" s="138"/>
      <c r="G44" s="138"/>
      <c r="H44" s="138"/>
      <c r="I44" s="138"/>
      <c r="J44" s="138"/>
      <c r="K44" s="138"/>
      <c r="L44" s="138"/>
      <c r="M44" s="138"/>
      <c r="N44" s="138"/>
      <c r="O44" s="138"/>
      <c r="P44" s="16"/>
      <c r="Q44" s="1"/>
      <c r="R44" s="1"/>
    </row>
    <row r="45" spans="1:18" ht="15" customHeight="1">
      <c r="A45" s="15"/>
      <c r="B45" s="162" t="s">
        <v>35</v>
      </c>
      <c r="C45" s="166"/>
      <c r="D45" s="166"/>
      <c r="E45" s="166"/>
      <c r="F45" s="166"/>
      <c r="G45" s="166"/>
      <c r="H45" s="166"/>
      <c r="I45" s="166"/>
      <c r="J45" s="166"/>
      <c r="K45" s="166"/>
      <c r="L45" s="166"/>
      <c r="M45" s="166"/>
      <c r="N45" s="166"/>
      <c r="O45" s="166"/>
      <c r="P45" s="16"/>
      <c r="Q45" s="1"/>
      <c r="R45" s="1"/>
    </row>
    <row r="46" spans="1:18" ht="15" customHeight="1">
      <c r="A46" s="15"/>
      <c r="B46" s="5"/>
      <c r="C46" s="2" t="s">
        <v>3</v>
      </c>
      <c r="D46" s="6" t="s">
        <v>36</v>
      </c>
      <c r="E46" s="6"/>
      <c r="F46" s="6"/>
      <c r="G46" s="139" t="s">
        <v>99</v>
      </c>
      <c r="H46" s="151"/>
      <c r="I46" s="151"/>
      <c r="J46" s="151"/>
      <c r="K46" s="151"/>
      <c r="L46" s="151"/>
      <c r="M46" s="151"/>
      <c r="N46" s="151"/>
      <c r="O46" s="152"/>
      <c r="P46" s="16"/>
      <c r="Q46" s="1"/>
      <c r="R46" s="1"/>
    </row>
    <row r="47" spans="1:18" ht="15" customHeight="1">
      <c r="A47" s="15"/>
      <c r="B47" s="5"/>
      <c r="C47" s="2" t="s">
        <v>3</v>
      </c>
      <c r="D47" s="6" t="s">
        <v>37</v>
      </c>
      <c r="E47" s="6"/>
      <c r="F47" s="6"/>
      <c r="G47" s="142" t="s">
        <v>94</v>
      </c>
      <c r="H47" s="153"/>
      <c r="I47" s="153"/>
      <c r="J47" s="153"/>
      <c r="K47" s="153"/>
      <c r="L47" s="153"/>
      <c r="M47" s="153"/>
      <c r="N47" s="153"/>
      <c r="O47" s="154"/>
      <c r="P47" s="16"/>
      <c r="Q47" s="1"/>
      <c r="R47" s="1"/>
    </row>
    <row r="48" spans="1:18" ht="15" customHeight="1">
      <c r="A48" s="15"/>
      <c r="B48" s="5"/>
      <c r="C48" s="2" t="s">
        <v>3</v>
      </c>
      <c r="D48" s="6" t="s">
        <v>9</v>
      </c>
      <c r="E48" s="6"/>
      <c r="F48" s="6"/>
      <c r="G48" s="145" t="s">
        <v>100</v>
      </c>
      <c r="H48" s="153"/>
      <c r="I48" s="153"/>
      <c r="J48" s="153"/>
      <c r="K48" s="153"/>
      <c r="L48" s="153"/>
      <c r="M48" s="153"/>
      <c r="N48" s="153"/>
      <c r="O48" s="154"/>
      <c r="P48" s="16"/>
      <c r="Q48" s="1"/>
      <c r="R48" s="1"/>
    </row>
    <row r="49" spans="1:18" ht="15" customHeight="1">
      <c r="A49" s="15"/>
      <c r="B49" s="5"/>
      <c r="C49" s="2" t="s">
        <v>3</v>
      </c>
      <c r="D49" s="6" t="s">
        <v>38</v>
      </c>
      <c r="E49" s="6"/>
      <c r="F49" s="6"/>
      <c r="G49" s="142" t="s">
        <v>101</v>
      </c>
      <c r="H49" s="153"/>
      <c r="I49" s="153"/>
      <c r="J49" s="153"/>
      <c r="K49" s="153"/>
      <c r="L49" s="153"/>
      <c r="M49" s="153"/>
      <c r="N49" s="153"/>
      <c r="O49" s="154"/>
      <c r="P49" s="16"/>
      <c r="Q49" s="1"/>
      <c r="R49" s="1"/>
    </row>
    <row r="50" spans="1:18" ht="15" customHeight="1">
      <c r="A50" s="15"/>
      <c r="B50" s="5"/>
      <c r="C50" s="2" t="s">
        <v>3</v>
      </c>
      <c r="D50" s="6" t="s">
        <v>39</v>
      </c>
      <c r="E50" s="6"/>
      <c r="F50" s="6"/>
      <c r="G50" s="145"/>
      <c r="H50" s="153"/>
      <c r="I50" s="153"/>
      <c r="J50" s="153"/>
      <c r="K50" s="153"/>
      <c r="L50" s="153"/>
      <c r="M50" s="153"/>
      <c r="N50" s="153"/>
      <c r="O50" s="154"/>
      <c r="P50" s="16"/>
      <c r="Q50" s="1"/>
      <c r="R50" s="1"/>
    </row>
    <row r="51" spans="1:18" ht="15" customHeight="1">
      <c r="A51" s="15"/>
      <c r="B51" s="17" t="s">
        <v>40</v>
      </c>
      <c r="C51" s="2" t="s">
        <v>3</v>
      </c>
      <c r="D51" s="6" t="s">
        <v>41</v>
      </c>
      <c r="E51" s="6"/>
      <c r="F51" s="6"/>
      <c r="G51" s="155"/>
      <c r="H51" s="153"/>
      <c r="I51" s="153"/>
      <c r="J51" s="153"/>
      <c r="K51" s="153"/>
      <c r="L51" s="153"/>
      <c r="M51" s="153"/>
      <c r="N51" s="153"/>
      <c r="O51" s="154"/>
      <c r="P51" s="16"/>
      <c r="Q51" s="1"/>
      <c r="R51" s="1"/>
    </row>
    <row r="52" spans="1:18" ht="15" customHeight="1">
      <c r="A52" s="15"/>
      <c r="B52" s="17" t="s">
        <v>40</v>
      </c>
      <c r="C52" s="2" t="s">
        <v>3</v>
      </c>
      <c r="D52" s="6" t="s">
        <v>42</v>
      </c>
      <c r="E52" s="6"/>
      <c r="F52" s="6"/>
      <c r="G52" s="155"/>
      <c r="H52" s="153"/>
      <c r="I52" s="153"/>
      <c r="J52" s="153"/>
      <c r="K52" s="153"/>
      <c r="L52" s="153"/>
      <c r="M52" s="153"/>
      <c r="N52" s="153"/>
      <c r="O52" s="154"/>
      <c r="P52" s="16"/>
      <c r="Q52" s="1"/>
      <c r="R52" s="1"/>
    </row>
    <row r="53" spans="1:18" ht="15" customHeight="1">
      <c r="A53" s="15"/>
      <c r="B53" s="5"/>
      <c r="C53" s="4"/>
      <c r="D53" s="6" t="s">
        <v>43</v>
      </c>
      <c r="E53" s="6"/>
      <c r="F53" s="6"/>
      <c r="G53" s="159"/>
      <c r="H53" s="156"/>
      <c r="I53" s="156"/>
      <c r="J53" s="156"/>
      <c r="K53" s="156"/>
      <c r="L53" s="156"/>
      <c r="M53" s="156"/>
      <c r="N53" s="156"/>
      <c r="O53" s="157"/>
      <c r="P53" s="16"/>
      <c r="Q53" s="1"/>
      <c r="R53" s="1"/>
    </row>
    <row r="54" spans="1:18" ht="15" customHeight="1">
      <c r="A54" s="15"/>
      <c r="B54" s="5"/>
      <c r="C54" s="5"/>
      <c r="D54" s="6"/>
      <c r="E54" s="6"/>
      <c r="F54" s="6"/>
      <c r="G54" s="6"/>
      <c r="H54" s="6"/>
      <c r="I54" s="6"/>
      <c r="J54" s="6"/>
      <c r="K54" s="6"/>
      <c r="L54" s="6"/>
      <c r="M54" s="6"/>
      <c r="N54" s="6"/>
      <c r="O54" s="6"/>
      <c r="P54" s="16"/>
      <c r="Q54" s="1"/>
      <c r="R54" s="1"/>
    </row>
    <row r="55" spans="1:18" ht="15" customHeight="1">
      <c r="A55" s="15"/>
      <c r="B55" s="17"/>
      <c r="C55" s="5"/>
      <c r="D55" s="18" t="s">
        <v>44</v>
      </c>
      <c r="E55" s="10"/>
      <c r="F55" s="10"/>
      <c r="G55" s="166" t="s">
        <v>45</v>
      </c>
      <c r="H55" s="166"/>
      <c r="I55" s="166"/>
      <c r="J55" s="166"/>
      <c r="K55" s="166"/>
      <c r="L55" s="166"/>
      <c r="M55" s="166"/>
      <c r="N55" s="166"/>
      <c r="O55" s="166"/>
      <c r="P55" s="16"/>
      <c r="Q55" s="1"/>
      <c r="R55" s="1"/>
    </row>
    <row r="56" spans="1:18" ht="15" customHeight="1">
      <c r="A56" s="15"/>
      <c r="B56" s="5"/>
      <c r="C56" s="5"/>
      <c r="D56" s="11" t="s">
        <v>46</v>
      </c>
      <c r="E56" s="10"/>
      <c r="F56" s="10"/>
      <c r="G56" s="166" t="s">
        <v>47</v>
      </c>
      <c r="H56" s="166"/>
      <c r="I56" s="166"/>
      <c r="J56" s="166"/>
      <c r="K56" s="166"/>
      <c r="L56" s="166"/>
      <c r="M56" s="166"/>
      <c r="N56" s="166"/>
      <c r="O56" s="166"/>
      <c r="P56" s="16"/>
      <c r="Q56" s="1"/>
      <c r="R56" s="1"/>
    </row>
    <row r="57" spans="1:17" ht="3.75" customHeight="1" thickBot="1">
      <c r="A57" s="19"/>
      <c r="B57" s="20"/>
      <c r="C57" s="20"/>
      <c r="D57" s="20"/>
      <c r="E57" s="20"/>
      <c r="F57" s="20"/>
      <c r="G57" s="20"/>
      <c r="H57" s="20"/>
      <c r="I57" s="20"/>
      <c r="J57" s="20"/>
      <c r="K57" s="20"/>
      <c r="L57" s="20"/>
      <c r="M57" s="20"/>
      <c r="N57" s="20"/>
      <c r="O57" s="20"/>
      <c r="P57" s="21"/>
      <c r="Q57" s="1"/>
    </row>
    <row r="58" spans="1:17" ht="13.5" thickTop="1">
      <c r="A58" s="1"/>
      <c r="B58" s="1"/>
      <c r="C58" s="1"/>
      <c r="D58" s="1"/>
      <c r="E58" s="1"/>
      <c r="F58" s="1"/>
      <c r="G58" s="1"/>
      <c r="H58" s="1"/>
      <c r="I58" s="1"/>
      <c r="J58" s="1"/>
      <c r="K58" s="1"/>
      <c r="L58" s="1"/>
      <c r="M58" s="1"/>
      <c r="N58" s="1"/>
      <c r="O58" s="1"/>
      <c r="P58" s="1"/>
      <c r="Q58" s="1"/>
    </row>
  </sheetData>
  <sheetProtection/>
  <mergeCells count="49">
    <mergeCell ref="G50:O50"/>
    <mergeCell ref="G51:O51"/>
    <mergeCell ref="G52:O52"/>
    <mergeCell ref="G53:O53"/>
    <mergeCell ref="G55:O55"/>
    <mergeCell ref="G56:O56"/>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5:L35"/>
    <mergeCell ref="B34:F34"/>
    <mergeCell ref="G21:O21"/>
    <mergeCell ref="G22:O22"/>
    <mergeCell ref="B24:O24"/>
    <mergeCell ref="G25:O25"/>
    <mergeCell ref="G26:O26"/>
    <mergeCell ref="G27:O27"/>
    <mergeCell ref="B15:O15"/>
    <mergeCell ref="G16:O16"/>
    <mergeCell ref="G17:O17"/>
    <mergeCell ref="G18:O18"/>
    <mergeCell ref="G19:O19"/>
    <mergeCell ref="G20:O20"/>
    <mergeCell ref="B8:O8"/>
    <mergeCell ref="G9:O9"/>
    <mergeCell ref="G10:O10"/>
    <mergeCell ref="G11:O11"/>
    <mergeCell ref="G12:O12"/>
    <mergeCell ref="G13:O13"/>
    <mergeCell ref="B2:O2"/>
    <mergeCell ref="B3:O3"/>
    <mergeCell ref="B4:O4"/>
    <mergeCell ref="B5:H5"/>
    <mergeCell ref="J5:O5"/>
    <mergeCell ref="B6:H6"/>
    <mergeCell ref="J6:O6"/>
  </mergeCells>
  <hyperlinks>
    <hyperlink ref="G48" r:id="rId1" display="http://cdr.eionet.europa.eu/"/>
    <hyperlink ref="G11" r:id="rId2" display="ana.jesus@jncc.gov.uk"/>
    <hyperlink ref="G12" r:id="rId3" display="www.jncc.defra.gov.uk"/>
  </hyperlinks>
  <printOptions/>
  <pageMargins left="0.7" right="0.7" top="0.75" bottom="0.75" header="0.3" footer="0.3"/>
  <pageSetup horizontalDpi="600" verticalDpi="600" orientation="portrait" paperSize="9" r:id="rId6"/>
  <legacyDrawing r:id="rId5"/>
</worksheet>
</file>

<file path=xl/worksheets/sheet2.xml><?xml version="1.0" encoding="utf-8"?>
<worksheet xmlns="http://schemas.openxmlformats.org/spreadsheetml/2006/main" xmlns:r="http://schemas.openxmlformats.org/officeDocument/2006/relationships">
  <dimension ref="A1:N51"/>
  <sheetViews>
    <sheetView zoomScale="70" zoomScaleNormal="70" zoomScalePageLayoutView="0" workbookViewId="0" topLeftCell="A1">
      <selection activeCell="H13" sqref="H13"/>
    </sheetView>
  </sheetViews>
  <sheetFormatPr defaultColWidth="9.140625" defaultRowHeight="12.75"/>
  <cols>
    <col min="1" max="1" width="28.00390625" style="35" customWidth="1"/>
    <col min="2" max="2" width="6.28125" style="35" customWidth="1"/>
    <col min="3" max="3" width="9.421875" style="35" customWidth="1"/>
    <col min="4" max="4" width="6.140625" style="35" customWidth="1"/>
    <col min="5" max="5" width="9.421875" style="35" customWidth="1"/>
    <col min="6" max="6" width="11.28125" style="35" customWidth="1"/>
    <col min="7" max="7" width="5.7109375" style="35" customWidth="1"/>
    <col min="8" max="8" width="25.8515625" style="35" customWidth="1"/>
    <col min="9" max="12" width="11.28125" style="35" customWidth="1"/>
    <col min="13" max="13" width="11.28125" style="37" customWidth="1"/>
    <col min="14" max="14" width="6.8515625" style="35" customWidth="1"/>
    <col min="15" max="15" width="9.140625" style="35" customWidth="1"/>
    <col min="16" max="16" width="6.57421875" style="35" customWidth="1"/>
    <col min="17" max="17" width="9.140625" style="35" customWidth="1"/>
    <col min="18" max="18" width="4.00390625" style="35" customWidth="1"/>
    <col min="19" max="19" width="24.57421875" style="35" customWidth="1"/>
    <col min="20" max="20" width="7.00390625" style="35" customWidth="1"/>
    <col min="21" max="21" width="9.140625" style="35" customWidth="1"/>
    <col min="22" max="22" width="7.00390625" style="35" customWidth="1"/>
    <col min="23" max="23" width="9.140625" style="35" customWidth="1"/>
    <col min="24" max="24" width="3.8515625" style="35" customWidth="1"/>
    <col min="25" max="25" width="13.57421875" style="35" customWidth="1"/>
    <col min="26" max="16384" width="9.140625" style="35" customWidth="1"/>
  </cols>
  <sheetData>
    <row r="1" spans="1:14" ht="45">
      <c r="A1" s="32" t="s">
        <v>50</v>
      </c>
      <c r="B1" s="33" t="s">
        <v>51</v>
      </c>
      <c r="C1" s="33"/>
      <c r="D1" s="33"/>
      <c r="E1" s="33"/>
      <c r="F1" s="34"/>
      <c r="H1" s="36" t="s">
        <v>52</v>
      </c>
      <c r="I1" s="167" t="s">
        <v>51</v>
      </c>
      <c r="J1" s="168"/>
      <c r="K1" s="168"/>
      <c r="L1" s="169"/>
      <c r="N1" s="38"/>
    </row>
    <row r="2" spans="1:13" ht="15.75" thickBot="1">
      <c r="A2" s="39" t="s">
        <v>53</v>
      </c>
      <c r="B2" s="40" t="s">
        <v>54</v>
      </c>
      <c r="C2" s="40" t="s">
        <v>55</v>
      </c>
      <c r="D2" s="40" t="s">
        <v>56</v>
      </c>
      <c r="E2" s="40" t="s">
        <v>57</v>
      </c>
      <c r="F2" s="41" t="s">
        <v>58</v>
      </c>
      <c r="G2" s="42"/>
      <c r="H2" s="43" t="s">
        <v>53</v>
      </c>
      <c r="I2" s="44" t="s">
        <v>54</v>
      </c>
      <c r="J2" s="44" t="s">
        <v>55</v>
      </c>
      <c r="K2" s="44" t="s">
        <v>56</v>
      </c>
      <c r="L2" s="45" t="s">
        <v>57</v>
      </c>
      <c r="M2" s="46"/>
    </row>
    <row r="3" spans="1:13" ht="15">
      <c r="A3" s="47" t="s">
        <v>59</v>
      </c>
      <c r="B3" s="48">
        <v>0</v>
      </c>
      <c r="C3" s="48">
        <v>0</v>
      </c>
      <c r="D3" s="48">
        <v>0</v>
      </c>
      <c r="E3" s="48">
        <v>2</v>
      </c>
      <c r="F3" s="49">
        <f>SUM(B3:E3)</f>
        <v>2</v>
      </c>
      <c r="H3" s="47" t="s">
        <v>59</v>
      </c>
      <c r="I3" s="50">
        <f>B3/$F3</f>
        <v>0</v>
      </c>
      <c r="J3" s="50">
        <f aca="true" t="shared" si="0" ref="J3:L4">C3/$F3</f>
        <v>0</v>
      </c>
      <c r="K3" s="50">
        <f t="shared" si="0"/>
        <v>0</v>
      </c>
      <c r="L3" s="50">
        <f t="shared" si="0"/>
        <v>1</v>
      </c>
      <c r="M3" s="51"/>
    </row>
    <row r="4" spans="1:13" ht="15">
      <c r="A4" s="52" t="s">
        <v>60</v>
      </c>
      <c r="B4" s="53">
        <v>0</v>
      </c>
      <c r="C4" s="53">
        <v>0</v>
      </c>
      <c r="D4" s="53">
        <v>0</v>
      </c>
      <c r="E4" s="53">
        <v>3</v>
      </c>
      <c r="F4" s="54">
        <f aca="true" t="shared" si="1" ref="F4:F9">SUM(B4:E4)</f>
        <v>3</v>
      </c>
      <c r="H4" s="52" t="s">
        <v>60</v>
      </c>
      <c r="I4" s="55">
        <f aca="true" t="shared" si="2" ref="I4:L9">B4/$F4</f>
        <v>0</v>
      </c>
      <c r="J4" s="55">
        <f t="shared" si="0"/>
        <v>0</v>
      </c>
      <c r="K4" s="55">
        <f t="shared" si="0"/>
        <v>0</v>
      </c>
      <c r="L4" s="55">
        <f t="shared" si="0"/>
        <v>1</v>
      </c>
      <c r="M4" s="51"/>
    </row>
    <row r="5" spans="1:13" ht="15">
      <c r="A5" s="52" t="s">
        <v>61</v>
      </c>
      <c r="B5" s="53">
        <v>0</v>
      </c>
      <c r="C5" s="53">
        <v>0</v>
      </c>
      <c r="D5" s="53">
        <v>0</v>
      </c>
      <c r="E5" s="53">
        <v>0</v>
      </c>
      <c r="F5" s="54">
        <f t="shared" si="1"/>
        <v>0</v>
      </c>
      <c r="H5" s="52" t="s">
        <v>61</v>
      </c>
      <c r="I5" s="55" t="e">
        <f t="shared" si="2"/>
        <v>#DIV/0!</v>
      </c>
      <c r="J5" s="55" t="e">
        <f aca="true" t="shared" si="3" ref="J5:L7">C5/$M5</f>
        <v>#DIV/0!</v>
      </c>
      <c r="K5" s="55" t="e">
        <f t="shared" si="3"/>
        <v>#DIV/0!</v>
      </c>
      <c r="L5" s="55" t="e">
        <f t="shared" si="3"/>
        <v>#DIV/0!</v>
      </c>
      <c r="M5" s="56"/>
    </row>
    <row r="6" spans="1:13" ht="15">
      <c r="A6" s="52" t="s">
        <v>62</v>
      </c>
      <c r="B6" s="57">
        <v>2</v>
      </c>
      <c r="C6" s="57">
        <v>4</v>
      </c>
      <c r="D6" s="57">
        <v>0</v>
      </c>
      <c r="E6" s="57">
        <v>29</v>
      </c>
      <c r="F6" s="54">
        <f t="shared" si="1"/>
        <v>35</v>
      </c>
      <c r="H6" s="52" t="s">
        <v>62</v>
      </c>
      <c r="I6" s="55">
        <f t="shared" si="2"/>
        <v>0.05714285714285714</v>
      </c>
      <c r="J6" s="55">
        <f t="shared" si="2"/>
        <v>0.11428571428571428</v>
      </c>
      <c r="K6" s="55">
        <f t="shared" si="2"/>
        <v>0</v>
      </c>
      <c r="L6" s="55">
        <f t="shared" si="2"/>
        <v>0.8285714285714286</v>
      </c>
      <c r="M6" s="51"/>
    </row>
    <row r="7" spans="1:13" ht="15">
      <c r="A7" s="52" t="s">
        <v>63</v>
      </c>
      <c r="B7" s="53">
        <v>0</v>
      </c>
      <c r="C7" s="53">
        <v>0</v>
      </c>
      <c r="D7" s="53">
        <v>0</v>
      </c>
      <c r="E7" s="53">
        <v>0</v>
      </c>
      <c r="F7" s="54">
        <f t="shared" si="1"/>
        <v>0</v>
      </c>
      <c r="H7" s="52" t="s">
        <v>63</v>
      </c>
      <c r="I7" s="55" t="e">
        <f t="shared" si="2"/>
        <v>#DIV/0!</v>
      </c>
      <c r="J7" s="55" t="e">
        <f t="shared" si="3"/>
        <v>#DIV/0!</v>
      </c>
      <c r="K7" s="55" t="e">
        <f t="shared" si="3"/>
        <v>#DIV/0!</v>
      </c>
      <c r="L7" s="55" t="e">
        <f t="shared" si="3"/>
        <v>#DIV/0!</v>
      </c>
      <c r="M7" s="56"/>
    </row>
    <row r="8" spans="1:13" ht="15">
      <c r="A8" s="52" t="s">
        <v>64</v>
      </c>
      <c r="B8" s="58">
        <v>0</v>
      </c>
      <c r="C8" s="58">
        <v>0</v>
      </c>
      <c r="D8" s="58">
        <v>1</v>
      </c>
      <c r="E8" s="58">
        <v>33</v>
      </c>
      <c r="F8" s="54">
        <f t="shared" si="1"/>
        <v>34</v>
      </c>
      <c r="H8" s="52" t="s">
        <v>64</v>
      </c>
      <c r="I8" s="55">
        <f t="shared" si="2"/>
        <v>0</v>
      </c>
      <c r="J8" s="55">
        <f t="shared" si="2"/>
        <v>0</v>
      </c>
      <c r="K8" s="55">
        <f t="shared" si="2"/>
        <v>0.029411764705882353</v>
      </c>
      <c r="L8" s="55">
        <f t="shared" si="2"/>
        <v>0.9705882352941176</v>
      </c>
      <c r="M8" s="51"/>
    </row>
    <row r="9" spans="1:13" ht="15.75" thickBot="1">
      <c r="A9" s="59" t="s">
        <v>65</v>
      </c>
      <c r="B9" s="60">
        <v>0</v>
      </c>
      <c r="C9" s="60">
        <v>0</v>
      </c>
      <c r="D9" s="60">
        <v>10</v>
      </c>
      <c r="E9" s="60">
        <v>128</v>
      </c>
      <c r="F9" s="61">
        <f t="shared" si="1"/>
        <v>138</v>
      </c>
      <c r="H9" s="52" t="s">
        <v>65</v>
      </c>
      <c r="I9" s="55">
        <f t="shared" si="2"/>
        <v>0</v>
      </c>
      <c r="J9" s="55">
        <f t="shared" si="2"/>
        <v>0</v>
      </c>
      <c r="K9" s="55">
        <f t="shared" si="2"/>
        <v>0.07246376811594203</v>
      </c>
      <c r="L9" s="55">
        <f t="shared" si="2"/>
        <v>0.927536231884058</v>
      </c>
      <c r="M9" s="51"/>
    </row>
    <row r="10" spans="1:13" ht="15">
      <c r="A10" s="62" t="s">
        <v>66</v>
      </c>
      <c r="B10" s="63">
        <f>SUM(B3:B9)</f>
        <v>2</v>
      </c>
      <c r="C10" s="63">
        <f>SUM(C3:C9)</f>
        <v>4</v>
      </c>
      <c r="D10" s="63">
        <f>SUM(D3:D9)</f>
        <v>11</v>
      </c>
      <c r="E10" s="63">
        <f>SUM(E3:E9)</f>
        <v>195</v>
      </c>
      <c r="F10" s="64">
        <f>SUM(F3:F9)</f>
        <v>212</v>
      </c>
      <c r="G10" s="65"/>
      <c r="H10" s="65"/>
      <c r="I10" s="65"/>
      <c r="J10" s="65"/>
      <c r="K10" s="65"/>
      <c r="L10" s="65"/>
      <c r="M10" s="65"/>
    </row>
    <row r="11" spans="1:13" ht="15.75" thickBot="1">
      <c r="A11" s="39" t="s">
        <v>67</v>
      </c>
      <c r="B11" s="66">
        <f>B10/$F10</f>
        <v>0.009433962264150943</v>
      </c>
      <c r="C11" s="66">
        <f>C10/$F10</f>
        <v>0.018867924528301886</v>
      </c>
      <c r="D11" s="66">
        <f>D10/$F10</f>
        <v>0.05188679245283019</v>
      </c>
      <c r="E11" s="66">
        <f>E10/$F10</f>
        <v>0.9198113207547169</v>
      </c>
      <c r="F11" s="67">
        <f>F10/$F10</f>
        <v>1</v>
      </c>
      <c r="G11" s="68"/>
      <c r="H11" s="68"/>
      <c r="I11" s="68"/>
      <c r="J11" s="68"/>
      <c r="K11" s="68"/>
      <c r="L11" s="68"/>
      <c r="M11" s="68"/>
    </row>
    <row r="12" spans="8:9" ht="13.5" thickBot="1">
      <c r="H12" s="30"/>
      <c r="I12" s="69"/>
    </row>
    <row r="13" spans="1:12" ht="45">
      <c r="A13" s="32" t="s">
        <v>68</v>
      </c>
      <c r="B13" s="33" t="s">
        <v>51</v>
      </c>
      <c r="C13" s="33"/>
      <c r="D13" s="33"/>
      <c r="E13" s="33"/>
      <c r="F13" s="34"/>
      <c r="H13" s="32" t="s">
        <v>69</v>
      </c>
      <c r="I13" s="170" t="s">
        <v>51</v>
      </c>
      <c r="J13" s="171"/>
      <c r="K13" s="171"/>
      <c r="L13" s="172"/>
    </row>
    <row r="14" spans="1:13" ht="15.75" thickBot="1">
      <c r="A14" s="39" t="s">
        <v>53</v>
      </c>
      <c r="B14" s="40" t="s">
        <v>54</v>
      </c>
      <c r="C14" s="40" t="s">
        <v>55</v>
      </c>
      <c r="D14" s="40" t="s">
        <v>56</v>
      </c>
      <c r="E14" s="40" t="s">
        <v>57</v>
      </c>
      <c r="F14" s="41" t="s">
        <v>58</v>
      </c>
      <c r="G14" s="42"/>
      <c r="H14" s="43" t="s">
        <v>53</v>
      </c>
      <c r="I14" s="70" t="s">
        <v>54</v>
      </c>
      <c r="J14" s="70" t="s">
        <v>55</v>
      </c>
      <c r="K14" s="70" t="s">
        <v>56</v>
      </c>
      <c r="L14" s="41" t="s">
        <v>57</v>
      </c>
      <c r="M14" s="42"/>
    </row>
    <row r="15" spans="1:12" ht="15">
      <c r="A15" s="47" t="s">
        <v>70</v>
      </c>
      <c r="B15" s="47">
        <v>0</v>
      </c>
      <c r="C15" s="47">
        <v>0</v>
      </c>
      <c r="D15" s="47">
        <v>0</v>
      </c>
      <c r="E15" s="47">
        <v>3</v>
      </c>
      <c r="F15" s="49">
        <f>SUM(B15:E15)</f>
        <v>3</v>
      </c>
      <c r="H15" s="47" t="s">
        <v>70</v>
      </c>
      <c r="I15" s="50">
        <f>B15/$F15</f>
        <v>0</v>
      </c>
      <c r="J15" s="50">
        <f aca="true" t="shared" si="4" ref="J15:L21">C15/$F15</f>
        <v>0</v>
      </c>
      <c r="K15" s="50">
        <f t="shared" si="4"/>
        <v>0</v>
      </c>
      <c r="L15" s="50">
        <f t="shared" si="4"/>
        <v>1</v>
      </c>
    </row>
    <row r="16" spans="1:12" ht="15">
      <c r="A16" s="52" t="s">
        <v>71</v>
      </c>
      <c r="B16" s="52">
        <v>0</v>
      </c>
      <c r="C16" s="52">
        <v>0</v>
      </c>
      <c r="D16" s="52">
        <v>0</v>
      </c>
      <c r="E16" s="52">
        <v>0</v>
      </c>
      <c r="F16" s="54">
        <f aca="true" t="shared" si="5" ref="F16:F21">SUM(B16:E16)</f>
        <v>0</v>
      </c>
      <c r="H16" s="52" t="s">
        <v>71</v>
      </c>
      <c r="I16" s="55" t="e">
        <f aca="true" t="shared" si="6" ref="I16:I21">B16/$F16</f>
        <v>#DIV/0!</v>
      </c>
      <c r="J16" s="55" t="e">
        <f t="shared" si="4"/>
        <v>#DIV/0!</v>
      </c>
      <c r="K16" s="55" t="e">
        <f t="shared" si="4"/>
        <v>#DIV/0!</v>
      </c>
      <c r="L16" s="55" t="e">
        <f t="shared" si="4"/>
        <v>#DIV/0!</v>
      </c>
    </row>
    <row r="17" spans="1:12" ht="15">
      <c r="A17" s="52" t="s">
        <v>61</v>
      </c>
      <c r="B17" s="52">
        <v>0</v>
      </c>
      <c r="C17" s="52">
        <v>0</v>
      </c>
      <c r="D17" s="52">
        <v>0</v>
      </c>
      <c r="E17" s="52">
        <v>0</v>
      </c>
      <c r="F17" s="54">
        <f t="shared" si="5"/>
        <v>0</v>
      </c>
      <c r="H17" s="52" t="s">
        <v>61</v>
      </c>
      <c r="I17" s="55" t="e">
        <f t="shared" si="6"/>
        <v>#DIV/0!</v>
      </c>
      <c r="J17" s="55" t="e">
        <f t="shared" si="4"/>
        <v>#DIV/0!</v>
      </c>
      <c r="K17" s="55" t="e">
        <f t="shared" si="4"/>
        <v>#DIV/0!</v>
      </c>
      <c r="L17" s="55" t="e">
        <f t="shared" si="4"/>
        <v>#DIV/0!</v>
      </c>
    </row>
    <row r="18" spans="1:12" ht="15">
      <c r="A18" s="52" t="s">
        <v>72</v>
      </c>
      <c r="B18" s="52">
        <v>0</v>
      </c>
      <c r="C18" s="52">
        <v>0</v>
      </c>
      <c r="D18" s="52">
        <v>0</v>
      </c>
      <c r="E18" s="52">
        <v>4</v>
      </c>
      <c r="F18" s="54">
        <f t="shared" si="5"/>
        <v>4</v>
      </c>
      <c r="H18" s="52" t="s">
        <v>72</v>
      </c>
      <c r="I18" s="55">
        <f t="shared" si="6"/>
        <v>0</v>
      </c>
      <c r="J18" s="55">
        <f t="shared" si="4"/>
        <v>0</v>
      </c>
      <c r="K18" s="55">
        <f t="shared" si="4"/>
        <v>0</v>
      </c>
      <c r="L18" s="55">
        <f t="shared" si="4"/>
        <v>1</v>
      </c>
    </row>
    <row r="19" spans="1:12" ht="15">
      <c r="A19" s="52" t="s">
        <v>63</v>
      </c>
      <c r="B19" s="52">
        <v>0</v>
      </c>
      <c r="C19" s="52">
        <v>0</v>
      </c>
      <c r="D19" s="52">
        <v>0</v>
      </c>
      <c r="E19" s="52">
        <v>0</v>
      </c>
      <c r="F19" s="54">
        <f t="shared" si="5"/>
        <v>0</v>
      </c>
      <c r="H19" s="52" t="s">
        <v>63</v>
      </c>
      <c r="I19" s="55" t="e">
        <f t="shared" si="6"/>
        <v>#DIV/0!</v>
      </c>
      <c r="J19" s="55" t="e">
        <f t="shared" si="4"/>
        <v>#DIV/0!</v>
      </c>
      <c r="K19" s="55" t="e">
        <f t="shared" si="4"/>
        <v>#DIV/0!</v>
      </c>
      <c r="L19" s="55" t="e">
        <f t="shared" si="4"/>
        <v>#DIV/0!</v>
      </c>
    </row>
    <row r="20" spans="1:12" ht="15">
      <c r="A20" s="52" t="s">
        <v>73</v>
      </c>
      <c r="B20" s="52">
        <v>0</v>
      </c>
      <c r="C20" s="52">
        <v>0</v>
      </c>
      <c r="D20" s="52">
        <v>0</v>
      </c>
      <c r="E20" s="52">
        <v>0</v>
      </c>
      <c r="F20" s="54">
        <f t="shared" si="5"/>
        <v>0</v>
      </c>
      <c r="H20" s="52" t="s">
        <v>73</v>
      </c>
      <c r="I20" s="55" t="e">
        <f t="shared" si="6"/>
        <v>#DIV/0!</v>
      </c>
      <c r="J20" s="55" t="e">
        <f t="shared" si="4"/>
        <v>#DIV/0!</v>
      </c>
      <c r="K20" s="55" t="e">
        <f t="shared" si="4"/>
        <v>#DIV/0!</v>
      </c>
      <c r="L20" s="55" t="e">
        <f t="shared" si="4"/>
        <v>#DIV/0!</v>
      </c>
    </row>
    <row r="21" spans="1:12" ht="15.75" thickBot="1">
      <c r="A21" s="59" t="s">
        <v>74</v>
      </c>
      <c r="B21" s="59">
        <v>0</v>
      </c>
      <c r="C21" s="59">
        <v>0</v>
      </c>
      <c r="D21" s="71">
        <v>0</v>
      </c>
      <c r="E21" s="71">
        <v>4</v>
      </c>
      <c r="F21" s="61">
        <f t="shared" si="5"/>
        <v>4</v>
      </c>
      <c r="H21" s="52" t="s">
        <v>74</v>
      </c>
      <c r="I21" s="55">
        <f t="shared" si="6"/>
        <v>0</v>
      </c>
      <c r="J21" s="55">
        <f t="shared" si="4"/>
        <v>0</v>
      </c>
      <c r="K21" s="55">
        <f t="shared" si="4"/>
        <v>0</v>
      </c>
      <c r="L21" s="55">
        <f t="shared" si="4"/>
        <v>1</v>
      </c>
    </row>
    <row r="22" spans="1:12" ht="15">
      <c r="A22" s="72" t="s">
        <v>66</v>
      </c>
      <c r="B22" s="73">
        <f>SUM(B15:B21)</f>
        <v>0</v>
      </c>
      <c r="C22" s="73">
        <f>SUM(C15:C21)</f>
        <v>0</v>
      </c>
      <c r="D22" s="74">
        <f>SUM(D15:D21)</f>
        <v>0</v>
      </c>
      <c r="E22" s="74">
        <f>SUM(E15:E21)</f>
        <v>11</v>
      </c>
      <c r="F22" s="75">
        <f>SUM(F15:F21)</f>
        <v>11</v>
      </c>
      <c r="G22" s="37"/>
      <c r="H22" s="37"/>
      <c r="I22" s="37"/>
      <c r="J22" s="37"/>
      <c r="K22" s="37"/>
      <c r="L22" s="37"/>
    </row>
    <row r="23" spans="1:13" ht="15.75" thickBot="1">
      <c r="A23" s="39" t="s">
        <v>67</v>
      </c>
      <c r="B23" s="76">
        <f>B22/$F22</f>
        <v>0</v>
      </c>
      <c r="C23" s="76">
        <f>C22/$F22</f>
        <v>0</v>
      </c>
      <c r="D23" s="77">
        <f>D22/$F22</f>
        <v>0</v>
      </c>
      <c r="E23" s="77">
        <f>E22/$F22</f>
        <v>1</v>
      </c>
      <c r="F23" s="78">
        <f>F22/$F22</f>
        <v>1</v>
      </c>
      <c r="G23" s="51"/>
      <c r="H23" s="51"/>
      <c r="I23" s="51"/>
      <c r="J23" s="51"/>
      <c r="K23" s="51"/>
      <c r="L23" s="51"/>
      <c r="M23" s="51"/>
    </row>
    <row r="24" ht="13.5" thickBot="1"/>
    <row r="25" spans="1:12" ht="45">
      <c r="A25" s="32" t="s">
        <v>75</v>
      </c>
      <c r="B25" s="33" t="s">
        <v>51</v>
      </c>
      <c r="C25" s="33"/>
      <c r="D25" s="33"/>
      <c r="E25" s="79"/>
      <c r="F25" s="34"/>
      <c r="H25" s="32" t="s">
        <v>76</v>
      </c>
      <c r="I25" s="170" t="s">
        <v>51</v>
      </c>
      <c r="J25" s="171"/>
      <c r="K25" s="171"/>
      <c r="L25" s="172"/>
    </row>
    <row r="26" spans="1:13" ht="15.75" thickBot="1">
      <c r="A26" s="39" t="s">
        <v>53</v>
      </c>
      <c r="B26" s="40" t="s">
        <v>54</v>
      </c>
      <c r="C26" s="40" t="s">
        <v>55</v>
      </c>
      <c r="D26" s="40" t="s">
        <v>56</v>
      </c>
      <c r="E26" s="80" t="s">
        <v>57</v>
      </c>
      <c r="F26" s="41" t="s">
        <v>58</v>
      </c>
      <c r="G26" s="42"/>
      <c r="H26" s="39" t="s">
        <v>53</v>
      </c>
      <c r="I26" s="40" t="s">
        <v>54</v>
      </c>
      <c r="J26" s="40" t="s">
        <v>55</v>
      </c>
      <c r="K26" s="40" t="s">
        <v>56</v>
      </c>
      <c r="L26" s="81" t="s">
        <v>57</v>
      </c>
      <c r="M26" s="42"/>
    </row>
    <row r="27" spans="1:12" ht="15">
      <c r="A27" s="47" t="s">
        <v>77</v>
      </c>
      <c r="B27" s="82">
        <v>1</v>
      </c>
      <c r="C27" s="83">
        <v>2</v>
      </c>
      <c r="D27" s="83">
        <v>9</v>
      </c>
      <c r="E27" s="83">
        <v>29</v>
      </c>
      <c r="F27" s="49">
        <f aca="true" t="shared" si="7" ref="F27:F33">SUM(B27:E27)</f>
        <v>41</v>
      </c>
      <c r="H27" s="47" t="s">
        <v>77</v>
      </c>
      <c r="I27" s="50">
        <f>B27/$F27</f>
        <v>0.024390243902439025</v>
      </c>
      <c r="J27" s="50">
        <f aca="true" t="shared" si="8" ref="J27:L33">C27/$F27</f>
        <v>0.04878048780487805</v>
      </c>
      <c r="K27" s="50">
        <f t="shared" si="8"/>
        <v>0.21951219512195122</v>
      </c>
      <c r="L27" s="50">
        <f t="shared" si="8"/>
        <v>0.7073170731707317</v>
      </c>
    </row>
    <row r="28" spans="1:12" ht="15">
      <c r="A28" s="52" t="s">
        <v>78</v>
      </c>
      <c r="B28" s="84">
        <v>2</v>
      </c>
      <c r="C28" s="57">
        <v>5</v>
      </c>
      <c r="D28" s="57">
        <v>8</v>
      </c>
      <c r="E28" s="57">
        <v>23</v>
      </c>
      <c r="F28" s="54">
        <f t="shared" si="7"/>
        <v>38</v>
      </c>
      <c r="H28" s="52" t="s">
        <v>78</v>
      </c>
      <c r="I28" s="55">
        <f aca="true" t="shared" si="9" ref="I28:I33">B28/$F28</f>
        <v>0.05263157894736842</v>
      </c>
      <c r="J28" s="55">
        <f>C28/$F28</f>
        <v>0.13157894736842105</v>
      </c>
      <c r="K28" s="55">
        <f t="shared" si="8"/>
        <v>0.21052631578947367</v>
      </c>
      <c r="L28" s="55">
        <f t="shared" si="8"/>
        <v>0.6052631578947368</v>
      </c>
    </row>
    <row r="29" spans="1:12" ht="15">
      <c r="A29" s="52" t="s">
        <v>79</v>
      </c>
      <c r="B29" s="84">
        <v>2</v>
      </c>
      <c r="C29" s="57">
        <v>0</v>
      </c>
      <c r="D29" s="57">
        <v>3</v>
      </c>
      <c r="E29" s="57">
        <v>13</v>
      </c>
      <c r="F29" s="54">
        <f t="shared" si="7"/>
        <v>18</v>
      </c>
      <c r="H29" s="52" t="s">
        <v>79</v>
      </c>
      <c r="I29" s="55">
        <f t="shared" si="9"/>
        <v>0.1111111111111111</v>
      </c>
      <c r="J29" s="55">
        <f t="shared" si="8"/>
        <v>0</v>
      </c>
      <c r="K29" s="55">
        <f t="shared" si="8"/>
        <v>0.16666666666666666</v>
      </c>
      <c r="L29" s="55">
        <f t="shared" si="8"/>
        <v>0.7222222222222222</v>
      </c>
    </row>
    <row r="30" spans="1:12" ht="15">
      <c r="A30" s="52" t="s">
        <v>80</v>
      </c>
      <c r="B30" s="57">
        <v>0</v>
      </c>
      <c r="C30" s="57">
        <v>3</v>
      </c>
      <c r="D30" s="57">
        <v>0</v>
      </c>
      <c r="E30" s="85">
        <v>159</v>
      </c>
      <c r="F30" s="54">
        <f t="shared" si="7"/>
        <v>162</v>
      </c>
      <c r="H30" s="52" t="s">
        <v>80</v>
      </c>
      <c r="I30" s="55">
        <f t="shared" si="9"/>
        <v>0</v>
      </c>
      <c r="J30" s="55">
        <f t="shared" si="8"/>
        <v>0.018518518518518517</v>
      </c>
      <c r="K30" s="55">
        <f t="shared" si="8"/>
        <v>0</v>
      </c>
      <c r="L30" s="55">
        <f>E30/$F30</f>
        <v>0.9814814814814815</v>
      </c>
    </row>
    <row r="31" spans="1:12" ht="15">
      <c r="A31" s="52" t="s">
        <v>81</v>
      </c>
      <c r="B31" s="86">
        <v>0</v>
      </c>
      <c r="C31" s="87">
        <v>0</v>
      </c>
      <c r="D31" s="87">
        <v>0</v>
      </c>
      <c r="E31" s="82">
        <v>17</v>
      </c>
      <c r="F31" s="54">
        <f t="shared" si="7"/>
        <v>17</v>
      </c>
      <c r="H31" s="52" t="s">
        <v>81</v>
      </c>
      <c r="I31" s="55">
        <f t="shared" si="9"/>
        <v>0</v>
      </c>
      <c r="J31" s="55">
        <f t="shared" si="8"/>
        <v>0</v>
      </c>
      <c r="K31" s="55">
        <f t="shared" si="8"/>
        <v>0</v>
      </c>
      <c r="L31" s="55">
        <f>E31/$F31</f>
        <v>1</v>
      </c>
    </row>
    <row r="32" spans="1:12" ht="15">
      <c r="A32" s="88" t="s">
        <v>82</v>
      </c>
      <c r="B32" s="57">
        <v>1</v>
      </c>
      <c r="C32" s="57">
        <v>0</v>
      </c>
      <c r="D32" s="57">
        <v>2</v>
      </c>
      <c r="E32" s="85">
        <v>21</v>
      </c>
      <c r="F32" s="54">
        <f t="shared" si="7"/>
        <v>24</v>
      </c>
      <c r="H32" s="88" t="s">
        <v>82</v>
      </c>
      <c r="I32" s="55">
        <f t="shared" si="9"/>
        <v>0.041666666666666664</v>
      </c>
      <c r="J32" s="55">
        <f t="shared" si="8"/>
        <v>0</v>
      </c>
      <c r="K32" s="55">
        <f t="shared" si="8"/>
        <v>0.08333333333333333</v>
      </c>
      <c r="L32" s="55">
        <f t="shared" si="8"/>
        <v>0.875</v>
      </c>
    </row>
    <row r="33" spans="1:12" ht="15.75" thickBot="1">
      <c r="A33" s="89" t="s">
        <v>83</v>
      </c>
      <c r="B33" s="59">
        <v>32</v>
      </c>
      <c r="C33" s="59">
        <v>5</v>
      </c>
      <c r="D33" s="59">
        <v>51</v>
      </c>
      <c r="E33" s="90">
        <v>93</v>
      </c>
      <c r="F33" s="61">
        <f t="shared" si="7"/>
        <v>181</v>
      </c>
      <c r="H33" s="88" t="s">
        <v>83</v>
      </c>
      <c r="I33" s="55">
        <f t="shared" si="9"/>
        <v>0.17679558011049723</v>
      </c>
      <c r="J33" s="55">
        <f t="shared" si="8"/>
        <v>0.027624309392265192</v>
      </c>
      <c r="K33" s="55">
        <f t="shared" si="8"/>
        <v>0.281767955801105</v>
      </c>
      <c r="L33" s="55">
        <f t="shared" si="8"/>
        <v>0.5138121546961326</v>
      </c>
    </row>
    <row r="34" spans="1:12" ht="15">
      <c r="A34" s="62" t="s">
        <v>66</v>
      </c>
      <c r="B34" s="73">
        <f>SUM(B27:B33)</f>
        <v>38</v>
      </c>
      <c r="C34" s="73">
        <f>SUM(C27:C33)</f>
        <v>15</v>
      </c>
      <c r="D34" s="73">
        <f>SUM(D27:D33)</f>
        <v>73</v>
      </c>
      <c r="E34" s="73">
        <f>SUM(E27:E33)</f>
        <v>355</v>
      </c>
      <c r="F34" s="75">
        <f>SUM(F27:F33)</f>
        <v>481</v>
      </c>
      <c r="G34" s="37"/>
      <c r="H34" s="37"/>
      <c r="I34" s="37"/>
      <c r="J34" s="37"/>
      <c r="K34" s="37"/>
      <c r="L34" s="37"/>
    </row>
    <row r="35" spans="1:13" ht="15.75" thickBot="1">
      <c r="A35" s="91" t="s">
        <v>67</v>
      </c>
      <c r="B35" s="76">
        <f>B34/$F34</f>
        <v>0.079002079002079</v>
      </c>
      <c r="C35" s="76">
        <f>C34/$F34</f>
        <v>0.031185031185031187</v>
      </c>
      <c r="D35" s="76">
        <f>D34/$F34</f>
        <v>0.15176715176715178</v>
      </c>
      <c r="E35" s="76">
        <f>E34/$F34</f>
        <v>0.738045738045738</v>
      </c>
      <c r="F35" s="78">
        <f>F34/$F34</f>
        <v>1</v>
      </c>
      <c r="G35" s="51"/>
      <c r="H35" s="51"/>
      <c r="I35" s="51"/>
      <c r="J35" s="51"/>
      <c r="K35" s="51"/>
      <c r="L35" s="51"/>
      <c r="M35" s="51"/>
    </row>
    <row r="36" ht="13.5" thickBot="1">
      <c r="A36" s="92"/>
    </row>
    <row r="37" spans="1:12" ht="45">
      <c r="A37" s="93" t="s">
        <v>84</v>
      </c>
      <c r="B37" s="33" t="s">
        <v>51</v>
      </c>
      <c r="C37" s="33"/>
      <c r="D37" s="33"/>
      <c r="E37" s="79"/>
      <c r="F37" s="34"/>
      <c r="H37" s="93" t="s">
        <v>85</v>
      </c>
      <c r="I37" s="170" t="s">
        <v>51</v>
      </c>
      <c r="J37" s="171"/>
      <c r="K37" s="171"/>
      <c r="L37" s="172"/>
    </row>
    <row r="38" spans="1:13" ht="15.75" thickBot="1">
      <c r="A38" s="91" t="s">
        <v>53</v>
      </c>
      <c r="B38" s="40" t="s">
        <v>54</v>
      </c>
      <c r="C38" s="40" t="s">
        <v>55</v>
      </c>
      <c r="D38" s="40" t="s">
        <v>56</v>
      </c>
      <c r="E38" s="80" t="s">
        <v>57</v>
      </c>
      <c r="F38" s="41" t="s">
        <v>58</v>
      </c>
      <c r="G38" s="42"/>
      <c r="H38" s="91" t="s">
        <v>53</v>
      </c>
      <c r="I38" s="40" t="s">
        <v>54</v>
      </c>
      <c r="J38" s="40" t="s">
        <v>55</v>
      </c>
      <c r="K38" s="40" t="s">
        <v>56</v>
      </c>
      <c r="L38" s="81" t="s">
        <v>57</v>
      </c>
      <c r="M38" s="42"/>
    </row>
    <row r="39" spans="1:12" ht="15">
      <c r="A39" s="94" t="s">
        <v>86</v>
      </c>
      <c r="B39" s="47">
        <v>0</v>
      </c>
      <c r="C39" s="47">
        <v>0</v>
      </c>
      <c r="D39" s="47">
        <v>0</v>
      </c>
      <c r="E39" s="95">
        <v>10</v>
      </c>
      <c r="F39" s="49">
        <f>SUM(B39:E39)</f>
        <v>10</v>
      </c>
      <c r="H39" s="94" t="s">
        <v>86</v>
      </c>
      <c r="I39" s="50">
        <f>B39/$F39</f>
        <v>0</v>
      </c>
      <c r="J39" s="50">
        <f aca="true" t="shared" si="10" ref="J39:L45">C39/$F39</f>
        <v>0</v>
      </c>
      <c r="K39" s="50">
        <f t="shared" si="10"/>
        <v>0</v>
      </c>
      <c r="L39" s="50">
        <f t="shared" si="10"/>
        <v>1</v>
      </c>
    </row>
    <row r="40" spans="1:12" ht="15">
      <c r="A40" s="88" t="s">
        <v>87</v>
      </c>
      <c r="B40" s="52">
        <v>0</v>
      </c>
      <c r="C40" s="52">
        <v>0</v>
      </c>
      <c r="D40" s="52">
        <v>0</v>
      </c>
      <c r="E40" s="96">
        <v>9</v>
      </c>
      <c r="F40" s="54">
        <f aca="true" t="shared" si="11" ref="F40:F45">SUM(B40:E40)</f>
        <v>9</v>
      </c>
      <c r="H40" s="88" t="s">
        <v>87</v>
      </c>
      <c r="I40" s="55">
        <f aca="true" t="shared" si="12" ref="I40:I45">B40/$F40</f>
        <v>0</v>
      </c>
      <c r="J40" s="55">
        <f t="shared" si="10"/>
        <v>0</v>
      </c>
      <c r="K40" s="55">
        <f t="shared" si="10"/>
        <v>0</v>
      </c>
      <c r="L40" s="55">
        <f t="shared" si="10"/>
        <v>1</v>
      </c>
    </row>
    <row r="41" spans="1:12" ht="15">
      <c r="A41" s="88" t="s">
        <v>88</v>
      </c>
      <c r="B41" s="52">
        <v>0</v>
      </c>
      <c r="C41" s="52">
        <v>0</v>
      </c>
      <c r="D41" s="52">
        <v>0</v>
      </c>
      <c r="E41" s="96">
        <v>7</v>
      </c>
      <c r="F41" s="54">
        <f t="shared" si="11"/>
        <v>7</v>
      </c>
      <c r="H41" s="88" t="s">
        <v>88</v>
      </c>
      <c r="I41" s="55">
        <f t="shared" si="12"/>
        <v>0</v>
      </c>
      <c r="J41" s="55">
        <f t="shared" si="10"/>
        <v>0</v>
      </c>
      <c r="K41" s="55">
        <f t="shared" si="10"/>
        <v>0</v>
      </c>
      <c r="L41" s="55">
        <f t="shared" si="10"/>
        <v>1</v>
      </c>
    </row>
    <row r="42" spans="1:12" ht="15">
      <c r="A42" s="88" t="s">
        <v>89</v>
      </c>
      <c r="B42" s="57">
        <v>10</v>
      </c>
      <c r="C42" s="57">
        <v>9</v>
      </c>
      <c r="D42" s="57">
        <v>29</v>
      </c>
      <c r="E42" s="85">
        <v>102</v>
      </c>
      <c r="F42" s="54">
        <f t="shared" si="11"/>
        <v>150</v>
      </c>
      <c r="H42" s="88" t="s">
        <v>89</v>
      </c>
      <c r="I42" s="55">
        <f t="shared" si="12"/>
        <v>0.06666666666666667</v>
      </c>
      <c r="J42" s="55">
        <f t="shared" si="10"/>
        <v>0.06</v>
      </c>
      <c r="K42" s="55">
        <f t="shared" si="10"/>
        <v>0.19333333333333333</v>
      </c>
      <c r="L42" s="55">
        <f t="shared" si="10"/>
        <v>0.68</v>
      </c>
    </row>
    <row r="43" spans="1:12" ht="15">
      <c r="A43" s="88" t="s">
        <v>90</v>
      </c>
      <c r="B43" s="52">
        <v>0</v>
      </c>
      <c r="C43" s="52">
        <v>0</v>
      </c>
      <c r="D43" s="52">
        <v>0</v>
      </c>
      <c r="E43" s="96">
        <v>13</v>
      </c>
      <c r="F43" s="54">
        <f t="shared" si="11"/>
        <v>13</v>
      </c>
      <c r="H43" s="88" t="s">
        <v>90</v>
      </c>
      <c r="I43" s="55">
        <f t="shared" si="12"/>
        <v>0</v>
      </c>
      <c r="J43" s="55">
        <f t="shared" si="10"/>
        <v>0</v>
      </c>
      <c r="K43" s="55">
        <f t="shared" si="10"/>
        <v>0</v>
      </c>
      <c r="L43" s="55">
        <f t="shared" si="10"/>
        <v>1</v>
      </c>
    </row>
    <row r="44" spans="1:12" ht="15">
      <c r="A44" s="88" t="s">
        <v>91</v>
      </c>
      <c r="B44" s="97">
        <v>0</v>
      </c>
      <c r="C44" s="98">
        <v>0</v>
      </c>
      <c r="D44" s="98">
        <v>1</v>
      </c>
      <c r="E44" s="99">
        <v>16</v>
      </c>
      <c r="F44" s="54">
        <f t="shared" si="11"/>
        <v>17</v>
      </c>
      <c r="H44" s="88" t="s">
        <v>91</v>
      </c>
      <c r="I44" s="55">
        <f t="shared" si="12"/>
        <v>0</v>
      </c>
      <c r="J44" s="55">
        <f t="shared" si="10"/>
        <v>0</v>
      </c>
      <c r="K44" s="55">
        <f t="shared" si="10"/>
        <v>0.058823529411764705</v>
      </c>
      <c r="L44" s="55">
        <f t="shared" si="10"/>
        <v>0.9411764705882353</v>
      </c>
    </row>
    <row r="45" spans="1:14" ht="15.75" thickBot="1">
      <c r="A45" s="89" t="s">
        <v>92</v>
      </c>
      <c r="B45" s="60">
        <v>0</v>
      </c>
      <c r="C45" s="60">
        <v>0</v>
      </c>
      <c r="D45" s="100">
        <v>68</v>
      </c>
      <c r="E45" s="101">
        <v>311</v>
      </c>
      <c r="F45" s="61">
        <f t="shared" si="11"/>
        <v>379</v>
      </c>
      <c r="H45" s="88" t="s">
        <v>92</v>
      </c>
      <c r="I45" s="55">
        <f t="shared" si="12"/>
        <v>0</v>
      </c>
      <c r="J45" s="55">
        <f t="shared" si="10"/>
        <v>0</v>
      </c>
      <c r="K45" s="55">
        <f t="shared" si="10"/>
        <v>0.17941952506596306</v>
      </c>
      <c r="L45" s="55">
        <f t="shared" si="10"/>
        <v>0.820580474934037</v>
      </c>
      <c r="N45" s="102"/>
    </row>
    <row r="46" spans="1:14" ht="15">
      <c r="A46" s="62" t="s">
        <v>66</v>
      </c>
      <c r="B46" s="63">
        <f>SUM(B39:B45)</f>
        <v>10</v>
      </c>
      <c r="C46" s="63">
        <f>SUM(C39:C45)</f>
        <v>9</v>
      </c>
      <c r="D46" s="103">
        <f>SUM(D39:D45)</f>
        <v>98</v>
      </c>
      <c r="E46" s="103">
        <f>SUM(E39:E45)</f>
        <v>468</v>
      </c>
      <c r="F46" s="75">
        <f>SUM(F39:F45)</f>
        <v>585</v>
      </c>
      <c r="G46" s="37"/>
      <c r="H46" s="37"/>
      <c r="I46" s="37"/>
      <c r="J46" s="37"/>
      <c r="K46" s="37"/>
      <c r="L46" s="37"/>
      <c r="N46" s="102"/>
    </row>
    <row r="47" spans="1:14" ht="15.75" thickBot="1">
      <c r="A47" s="91" t="s">
        <v>67</v>
      </c>
      <c r="B47" s="66">
        <f>B46/$F46</f>
        <v>0.017094017094017096</v>
      </c>
      <c r="C47" s="66">
        <f>C46/$F46</f>
        <v>0.015384615384615385</v>
      </c>
      <c r="D47" s="104">
        <f>D46/$F46</f>
        <v>0.1675213675213675</v>
      </c>
      <c r="E47" s="104">
        <f>E46/$F46</f>
        <v>0.8</v>
      </c>
      <c r="F47" s="78">
        <f>F46/$F46</f>
        <v>1</v>
      </c>
      <c r="G47" s="51"/>
      <c r="H47" s="51"/>
      <c r="I47" s="51"/>
      <c r="J47" s="51"/>
      <c r="K47" s="51"/>
      <c r="L47" s="51"/>
      <c r="M47" s="51"/>
      <c r="N47" s="102"/>
    </row>
    <row r="49" spans="1:13" ht="44.25" thickBot="1">
      <c r="A49" s="105" t="s">
        <v>96</v>
      </c>
      <c r="B49" s="106" t="s">
        <v>54</v>
      </c>
      <c r="C49" s="106" t="s">
        <v>55</v>
      </c>
      <c r="D49" s="106" t="s">
        <v>56</v>
      </c>
      <c r="E49" s="106" t="s">
        <v>57</v>
      </c>
      <c r="F49" s="107" t="s">
        <v>58</v>
      </c>
      <c r="G49" s="108"/>
      <c r="H49" s="108"/>
      <c r="I49" s="108"/>
      <c r="J49" s="108"/>
      <c r="K49" s="108"/>
      <c r="L49" s="108"/>
      <c r="M49" s="108"/>
    </row>
    <row r="50" spans="1:13" ht="15">
      <c r="A50" s="109" t="s">
        <v>66</v>
      </c>
      <c r="B50" s="110">
        <f>B10+B22+B34+B46</f>
        <v>50</v>
      </c>
      <c r="C50" s="110">
        <f>C10+C22+C34+C46</f>
        <v>28</v>
      </c>
      <c r="D50" s="110">
        <f>D10+D22+D34+D46</f>
        <v>182</v>
      </c>
      <c r="E50" s="110">
        <f>E10+E22+E34+E46</f>
        <v>1029</v>
      </c>
      <c r="F50" s="110">
        <f>F10+F22+F34+F46</f>
        <v>1289</v>
      </c>
      <c r="G50" s="111"/>
      <c r="H50" s="111"/>
      <c r="I50" s="111"/>
      <c r="J50" s="111"/>
      <c r="K50" s="111"/>
      <c r="L50" s="111"/>
      <c r="M50" s="111"/>
    </row>
    <row r="51" spans="1:13" ht="15.75" thickBot="1">
      <c r="A51" s="112" t="s">
        <v>67</v>
      </c>
      <c r="B51" s="113">
        <f>B50/$F50</f>
        <v>0.038789759503491075</v>
      </c>
      <c r="C51" s="113">
        <f>C50/$F50</f>
        <v>0.021722265321955005</v>
      </c>
      <c r="D51" s="113">
        <f>D50/$F50</f>
        <v>0.14119472459270752</v>
      </c>
      <c r="E51" s="113">
        <f>E50/$F50</f>
        <v>0.7982932505818464</v>
      </c>
      <c r="F51" s="114">
        <f>F50/$F50</f>
        <v>1</v>
      </c>
      <c r="G51" s="115"/>
      <c r="H51" s="115"/>
      <c r="I51" s="115"/>
      <c r="J51" s="115"/>
      <c r="K51" s="115"/>
      <c r="L51" s="115"/>
      <c r="M51" s="115"/>
    </row>
  </sheetData>
  <sheetProtection/>
  <mergeCells count="4">
    <mergeCell ref="I1:L1"/>
    <mergeCell ref="I13:L13"/>
    <mergeCell ref="I25:L25"/>
    <mergeCell ref="I37:L37"/>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7:O27"/>
  <sheetViews>
    <sheetView tabSelected="1" zoomScalePageLayoutView="0" workbookViewId="0" topLeftCell="A1">
      <selection activeCell="M17" sqref="M17"/>
    </sheetView>
  </sheetViews>
  <sheetFormatPr defaultColWidth="9.140625" defaultRowHeight="12.75"/>
  <sheetData>
    <row r="7" ht="15">
      <c r="O7" s="26"/>
    </row>
    <row r="8" ht="15">
      <c r="O8" s="26"/>
    </row>
    <row r="9" ht="15">
      <c r="O9" s="26"/>
    </row>
    <row r="27" spans="2:3" ht="12.75">
      <c r="B27" s="29" t="s">
        <v>48</v>
      </c>
      <c r="C27" s="29" t="s">
        <v>49</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Bryony Meakins</dc:creator>
  <cp:keywords/>
  <dc:description/>
  <cp:lastModifiedBy>Carsten Iversen</cp:lastModifiedBy>
  <dcterms:created xsi:type="dcterms:W3CDTF">2010-04-29T14:21:09Z</dcterms:created>
  <dcterms:modified xsi:type="dcterms:W3CDTF">2015-05-19T09:43:58Z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386016496</vt:i4>
  </property>
  <property fmtid="{D5CDD505-2E9C-101B-9397-08002B2CF9AE}" pid="4" name="_NewReviewCycle">
    <vt:lpwstr/>
  </property>
  <property fmtid="{D5CDD505-2E9C-101B-9397-08002B2CF9AE}" pid="5" name="_EmailSubject">
    <vt:lpwstr>SOER consumption - first batch of figures</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ReviewingToolsShownOnce">
    <vt:lpwstr/>
  </property>
</Properties>
</file>