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480" windowHeight="1164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<sst xmlns="http://schemas.openxmlformats.org/spreadsheetml/2006/main" count="18" uniqueCount="18">
  <si>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</si>
  <si>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</si>
  <si>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</si>
  <si>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</si>
  <si>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</si>
  <si>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</si>
  <si>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</si>
  <si>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</si>
  <si>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</si>
  <si>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</si>
  <si>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</si>
  <si>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Checksum</t>
  </si>
  <si>
    <t>Diff</t>
  </si>
  <si>
    <t>Sector split emissions of primary and secondary fine particulates in 2002 (%) for a) EU15</t>
  </si>
  <si>
    <t>CSI-03</t>
  </si>
  <si>
    <t>Old title</t>
  </si>
  <si>
    <t>New title</t>
  </si>
  <si>
    <t>Sector split emissions of primary and secondary fine particulates (EU15)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</si>
</sst>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</numFmts>
  <fonts count="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5"/>
          <c:y val="0.13375"/>
          <c:w val="0.45925"/>
          <c:h val="0.73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Data!$A$5:$A$14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Data!$B$5:$B$14</c:f>
              <c:numCache>
                <c:ptCount val="10"/>
                <c:pt idx="0">
                  <c:v>3686.7406837234994</c:v>
                </c:pt>
                <c:pt idx="1">
                  <c:v>134.26938271905996</c:v>
                </c:pt>
                <c:pt idx="2">
                  <c:v>1718.4341294063559</c:v>
                </c:pt>
                <c:pt idx="3">
                  <c:v>562.9108258585602</c:v>
                </c:pt>
                <c:pt idx="4">
                  <c:v>936.03950923312</c:v>
                </c:pt>
                <c:pt idx="5">
                  <c:v>12.875046100140002</c:v>
                </c:pt>
                <c:pt idx="6">
                  <c:v>4127.7498803673</c:v>
                </c:pt>
                <c:pt idx="7">
                  <c:v>1581.00337250656</c:v>
                </c:pt>
                <c:pt idx="8">
                  <c:v>2337.403182655959</c:v>
                </c:pt>
                <c:pt idx="9">
                  <c:v>123.81496946195999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419100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0" y="323850"/>
        <a:ext cx="101727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R42" sqref="R42"/>
    </sheetView>
  </sheetViews>
  <sheetFormatPr defaultColWidth="9.140625" defaultRowHeight="12.75"/>
  <sheetData>
    <row r="1" ht="12.75">
      <c r="A1" s="1" t="str">
        <f>Data!$B$3</f>
        <v>Sector split emissions of primary and secondary fine particulates (EU15)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8515625" style="0" customWidth="1"/>
  </cols>
  <sheetData>
    <row r="1" ht="12.75">
      <c r="A1" t="s">
        <v>14</v>
      </c>
    </row>
    <row r="2" spans="1:2" ht="12.75">
      <c r="A2" t="s">
        <v>15</v>
      </c>
      <c r="B2" s="2" t="s">
        <v>13</v>
      </c>
    </row>
    <row r="3" spans="1:2" ht="12.75">
      <c r="A3" t="s">
        <v>16</v>
      </c>
      <c r="B3" s="1" t="s">
        <v>17</v>
      </c>
    </row>
    <row r="5" spans="1:3" ht="12.75">
      <c r="A5" t="s">
        <v>0</v>
      </c>
      <c r="B5">
        <v>3686.7406837234994</v>
      </c>
      <c r="C5" s="3">
        <f>B5*100/B$19</f>
        <v>24.221025657996012</v>
      </c>
    </row>
    <row r="6" spans="1:3" ht="12.75">
      <c r="A6" t="s">
        <v>1</v>
      </c>
      <c r="B6">
        <v>134.26938271905996</v>
      </c>
      <c r="C6" s="3">
        <f aca="true" t="shared" si="0" ref="C6:C14">B6*100/B$19</f>
        <v>0.8821185005713692</v>
      </c>
    </row>
    <row r="7" spans="1:3" ht="12.75">
      <c r="A7" t="s">
        <v>2</v>
      </c>
      <c r="B7">
        <v>1718.4341294063559</v>
      </c>
      <c r="C7" s="3">
        <f t="shared" si="0"/>
        <v>11.289711078320309</v>
      </c>
    </row>
    <row r="8" spans="1:3" ht="12.75">
      <c r="A8" t="s">
        <v>3</v>
      </c>
      <c r="B8">
        <v>562.9108258585602</v>
      </c>
      <c r="C8" s="3">
        <f t="shared" si="0"/>
        <v>3.698192719785676</v>
      </c>
    </row>
    <row r="9" spans="1:3" ht="12.75">
      <c r="A9" t="s">
        <v>4</v>
      </c>
      <c r="B9">
        <v>936.03950923312</v>
      </c>
      <c r="C9" s="3">
        <f t="shared" si="0"/>
        <v>6.149561066262873</v>
      </c>
    </row>
    <row r="10" spans="1:3" ht="12.75">
      <c r="A10" t="s">
        <v>5</v>
      </c>
      <c r="B10">
        <v>12.875046100140002</v>
      </c>
      <c r="C10" s="3">
        <f t="shared" si="0"/>
        <v>0.08458604732254084</v>
      </c>
    </row>
    <row r="11" spans="1:3" ht="12.75">
      <c r="A11" t="s">
        <v>6</v>
      </c>
      <c r="B11">
        <v>4127.7498803673</v>
      </c>
      <c r="C11" s="3">
        <f t="shared" si="0"/>
        <v>27.11835313060076</v>
      </c>
    </row>
    <row r="12" spans="1:3" ht="12.75">
      <c r="A12" t="s">
        <v>7</v>
      </c>
      <c r="B12">
        <v>1581.00337250656</v>
      </c>
      <c r="C12" s="3">
        <f t="shared" si="0"/>
        <v>10.386823087373829</v>
      </c>
    </row>
    <row r="13" spans="1:3" ht="12.75">
      <c r="A13" t="s">
        <v>8</v>
      </c>
      <c r="B13">
        <v>2337.403182655959</v>
      </c>
      <c r="C13" s="3">
        <f t="shared" si="0"/>
        <v>15.356193265812433</v>
      </c>
    </row>
    <row r="14" spans="1:3" ht="12.75">
      <c r="A14" t="s">
        <v>9</v>
      </c>
      <c r="B14">
        <v>123.81496946195999</v>
      </c>
      <c r="C14" s="3">
        <f t="shared" si="0"/>
        <v>0.8134354459542024</v>
      </c>
    </row>
    <row r="15" spans="1:3" ht="12.75">
      <c r="A15" t="s">
        <v>10</v>
      </c>
      <c r="B15">
        <v>-12.014528032515923</v>
      </c>
      <c r="C15" s="3"/>
    </row>
    <row r="16" spans="2:3" ht="12.75">
      <c r="B16">
        <v>15209.226453999998</v>
      </c>
      <c r="C16" s="3"/>
    </row>
    <row r="17" spans="1:3" ht="12.75">
      <c r="A17" t="s">
        <v>11</v>
      </c>
      <c r="B17">
        <v>15209.226453999998</v>
      </c>
      <c r="C17" s="3"/>
    </row>
    <row r="18" spans="1:3" ht="12.75">
      <c r="A18" t="s">
        <v>12</v>
      </c>
      <c r="B18">
        <v>0</v>
      </c>
      <c r="C18" s="3"/>
    </row>
    <row r="19" spans="2:3" ht="12.75">
      <c r="B19">
        <f>SUM(B5:B14)</f>
        <v>15221.240982032514</v>
      </c>
      <c r="C19" s="4">
        <f>SUM(C5:C14)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Ricardo</cp:lastModifiedBy>
  <dcterms:created xsi:type="dcterms:W3CDTF">2005-02-09T15:05:37Z</dcterms:created>
  <dcterms:modified xsi:type="dcterms:W3CDTF">2005-08-18T12:20:40Z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