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9.2 chart emission standards PM" sheetId="1" r:id="rId1"/>
    <sheet name="9.2 data emission standards P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IF(ISERROR('[3]Raw Data'!A1/HLOOKUP('[4]Indices'!$B$10,AC_Data,ROW()-11,0)),"",'[3]Raw Data'!A1/HLOOKUP('[4]Indices'!$B$10,AC_Data,ROW()-11,0))</definedName>
    <definedName name="a1">IF(ISERROR('[5]Raw Data'!A1/HLOOKUP('[4]Indices'!$B$10,Data,ROW()-11,0)),"",'[5]Raw Data'!A1/HLOOKUP('[4]Indices'!$B$10,Data,ROW()-11,0))</definedName>
    <definedName name="aa">IF(ISERROR('[3]Raw Data'!A1/HLOOKUP('[4]Indices'!$B$10,AC_Data,ROW()-11,0)),"",'[3]Raw Data'!A1/HLOOKUP('[4]Indices'!$B$10,AC_Data,ROW()-11,0))</definedName>
    <definedName name="AC_Data">'[3]Raw Data'!$C$12:$P$28</definedName>
    <definedName name="AC_Index">IF(ISERROR('[3]Raw Data'!A1/HLOOKUP('[4]Indices'!$B$10,AC_Data,ROW()-11,0)),"",'[3]Raw Data'!A1/HLOOKUP('[4]Indices'!$B$10,AC_Data,ROW()-11,0))</definedName>
    <definedName name="AC_sector">IF(ISERROR('[3]Raw Data'!A1/HLOOKUP('[4]Indices'!$B$10,AC_Data,ROW()-11,0)),"",'[3]Raw Data'!A1/HLOOKUP('[4]Indices'!$B$10,AC_Data,ROW()-11,0))</definedName>
    <definedName name="agcv">IF(ISERROR('[5]Raw Data'!A1/HLOOKUP('[4]Indices'!$B$10,Data,ROW()-11,0)),"",'[5]Raw Data'!A1/HLOOKUP('[4]Indices'!$B$10,Data,ROW()-11,0))</definedName>
    <definedName name="AS_pie_prop">IF(ISERROR('[5]Raw Data'!A1/HLOOKUP('[4]Indices'!$B$10,Data,ROW()-11,0)),"",'[5]Raw Data'!A1/HLOOKUP('[4]Indices'!$B$10,Data,ROW()-11,0))</definedName>
    <definedName name="AS_pieEU15">IF(ISERROR('[5]Raw Data'!A1/HLOOKUP('[4]Indices'!$B$10,Data,ROW()-11,0)),"",'[5]Raw Data'!A1/HLOOKUP('[4]Indices'!$B$10,Data,ROW()-11,0))</definedName>
    <definedName name="asdf">IF(ISERROR('[5]Raw Data'!A1/HLOOKUP('[4]Indices'!$B$10,Data,ROW()-11,0)),"",'[5]Raw Data'!A1/HLOOKUP('[4]Indices'!$B$10,Data,ROW()-11,0))</definedName>
    <definedName name="asr3">IF(ISERROR('[5]Raw Data'!A1/HLOOKUP('[4]Indices'!$B$10,Data,ROW()-11,0)),"",'[5]Raw Data'!A1/HLOOKUP('[4]Indices'!$B$10,Data,ROW()-11,0))</definedName>
    <definedName name="b">IF(ISERROR('[3]Raw Data'!A1/HLOOKUP('[4]Indices'!$B$10,AC_Data,ROW()-11,0)),"",'[3]Raw Data'!A1/HLOOKUP('[4]Indices'!$B$10,AC_Data,ROW()-11,0))</definedName>
    <definedName name="b1">IF(ISERROR('[5]Raw Data'!A1/HLOOKUP('[4]Indices'!$B$10,Data,ROW()-11,0)),"",'[5]Raw Data'!A1/HLOOKUP('[4]Indices'!$B$10,Data,ROW()-11,0))</definedName>
    <definedName name="CRF_Table1.A_a_s3_Dyn10">'[6]AT'!#REF!</definedName>
    <definedName name="CRF_Table1.A_a_s3_Dyn10a">#REF!</definedName>
    <definedName name="CRF_Table1.A_a_s3_Dyn11">'[6]AT'!#REF!</definedName>
    <definedName name="CRF_Table1.A_a_s3_Dyn12">'[7]EEA-EFTA split by gas, mode'!#REF!</definedName>
    <definedName name="CRF_Table1.A_a_s3_Dyn13">'[7]EEA-EFTA split by gas, mode'!#REF!</definedName>
    <definedName name="CRF_Table1.A_a_s3_Dyn20">'[6]AT'!#REF!</definedName>
    <definedName name="CRF_Table1.A_a_s3_Dyn21">'[6]AT'!#REF!</definedName>
    <definedName name="CRF_Table1.A_a_s3_Dyn30">'[6]AT'!#REF!</definedName>
    <definedName name="CRF_Table1.A_a_s3_Dyn31">'[6]AT'!#REF!</definedName>
    <definedName name="CRF_Table1.A_a_s3_Dyn32">'[7]EEA-EFTA split by gas, mode'!#REF!</definedName>
    <definedName name="CRF_Table1.A_a_s3_Dyn33">'[7]EEA-EFTA split by gas, mode'!#REF!</definedName>
    <definedName name="d">IF(ISERROR('[5]Raw Data'!A1/HLOOKUP('[4]Indices'!$B$10,Data,ROW()-11,0)),"",'[5]Raw Data'!A1/HLOOKUP('[4]Indices'!$B$10,Data,ROW()-11,0))</definedName>
    <definedName name="Data">'[5]Raw Data'!$C$12:$P$28</definedName>
    <definedName name="df">IF(ISERROR('[3]Raw Data'!A1/HLOOKUP('[4]Indices'!$B$10,AC_Data,ROW()-11,0)),"",'[3]Raw Data'!A1/HLOOKUP('[4]Indices'!$B$10,AC_Data,ROW()-11,0))</definedName>
    <definedName name="dfg3">IF(ISERROR('[3]Raw Data'!A1/HLOOKUP('[4]Indices'!$B$10,AC_Data,ROW()-11,0)),"",'[3]Raw Data'!A1/HLOOKUP('[4]Indices'!$B$10,AC_Data,ROW()-11,0))</definedName>
    <definedName name="e">IF(ISERROR('[5]Raw Data'!A1/HLOOKUP('[4]Indices'!$B$10,Data,ROW()-11,0)),"",'[5]Raw Data'!A1/HLOOKUP('[4]Indices'!$B$10,Data,ROW()-11,0))</definedName>
    <definedName name="Eno_TM">'[9]1997  Table 1a Modified'!#REF!</definedName>
    <definedName name="Eno_Tons">'[9]1997  Table 1a Modified'!#REF!</definedName>
    <definedName name="f">IF(ISERROR('[5]Raw Data'!A1/HLOOKUP('[4]Indices'!$B$10,Data,ROW()-11,0)),"",'[5]Raw Data'!A1/HLOOKUP('[4]Indices'!$B$10,Data,ROW()-11,0))</definedName>
    <definedName name="fdas">IF(ISERROR('[3]Raw Data'!A1/HLOOKUP('[4]Indices'!$B$10,AC_Data,ROW()-11,0)),"",'[3]Raw Data'!A1/HLOOKUP('[4]Indices'!$B$10,AC_Data,ROW()-11,0))</definedName>
    <definedName name="fiel_av">'[2]fuel aviation'!$A$1:$O$143</definedName>
    <definedName name="fuel_mar">'[2]fuel marine'!$A$1:$N$162</definedName>
    <definedName name="g">IF(ISERROR('[5]Raw Data'!A1/HLOOKUP('[4]Indices'!$B$10,Data,ROW()-11,0)),"",'[5]Raw Data'!A1/HLOOKUP('[4]Indices'!$B$10,Data,ROW()-11,0))</definedName>
    <definedName name="h">IF(ISERROR('[5]Raw Data'!A1/HLOOKUP('[4]Indices'!$B$10,Data,ROW()-11,0)),"",'[5]Raw Data'!A1/HLOOKUP('[4]Indices'!$B$10,Data,ROW()-11,0))</definedName>
    <definedName name="i">IF(ISERROR('[5]Raw Data'!A1/HLOOKUP('[4]Indices'!$B$10,Data,ROW()-11,0)),"",'[5]Raw Data'!A1/HLOOKUP('[4]Indices'!$B$10,Data,ROW()-11,0))</definedName>
    <definedName name="IEAvsUNFCCCrep">'[2]doc-sum'!$A$152:$E$207</definedName>
    <definedName name="Index">IF(ISERROR('[5]Raw Data'!A1/HLOOKUP('[4]Indices'!$B$10,Data,ROW()-11,0)),"",'[5]Raw Data'!A1/HLOOKUP('[4]Indices'!$B$10,Data,ROW()-11,0))</definedName>
    <definedName name="index_prop">IF(ISERROR('[5]Raw Data'!A1/HLOOKUP('[4]Indices'!$B$10,Data,ROW()-11,0)),"",'[5]Raw Data'!A1/HLOOKUP('[4]Indices'!$B$10,Data,ROW()-11,0))</definedName>
    <definedName name="indexEU15">IF(ISERROR('[5]Raw Data'!A1/HLOOKUP('[4]Indices'!$B$10,Data,ROW()-11,0)),"",'[5]Raw Data'!A1/HLOOKUP('[4]Indices'!$B$10,Data,ROW()-11,0))</definedName>
    <definedName name="indexEU15_prop">IF(ISERROR('[5]Raw Data'!A1/HLOOKUP('[4]Indices'!$B$10,Data,ROW()-11,0)),"",'[5]Raw Data'!A1/HLOOKUP('[4]Indices'!$B$10,Data,ROW()-11,0))</definedName>
    <definedName name="j">IF(ISERROR('[5]Raw Data'!A1/HLOOKUP('[4]Indices'!$B$10,Data,ROW()-11,0)),"",'[5]Raw Data'!A1/HLOOKUP('[4]Indices'!$B$10,Data,ROW()-11,0))</definedName>
    <definedName name="k">IF(ISERROR('[5]Raw Data'!A1/HLOOKUP('[4]Indices'!$B$10,Data,ROW()-11,0)),"",'[5]Raw Data'!A1/HLOOKUP('[4]Indices'!$B$10,Data,ROW()-11,0))</definedName>
    <definedName name="lort">IF(ISERROR('[3]Raw Data'!A1/HLOOKUP('[4]Indices'!$B$10,AC_Data,ROW()-11,0)),"",'[3]Raw Data'!A1/HLOOKUP('[4]Indices'!$B$10,AC_Data,ROW()-11,0))</definedName>
    <definedName name="lortfuckdet">IF(ISERROR('[5]Raw Data'!A1/HLOOKUP('[4]Indices'!$B$10,Data,ROW()-11,0)),"",'[5]Raw Data'!A1/HLOOKUP('[4]Indices'!$B$10,Data,ROW()-11,0))</definedName>
    <definedName name="nota">IF(ISERROR('[3]Raw Data'!A1/HLOOKUP('[4]Indices'!$B$10,AC_Data,ROW()-11,0)),"",'[3]Raw Data'!A1/HLOOKUP('[4]Indices'!$B$10,AC_Data,ROW()-11,0))</definedName>
    <definedName name="Pop">'[1]population'!#REF!</definedName>
    <definedName name="SameAsRawData">INDIRECT("'Raw Data'!"&amp;ADDRESS(ROW(),COLUMN()),1)</definedName>
    <definedName name="sdf">IF(ISERROR('[3]Raw Data'!A1/HLOOKUP('[4]Indices'!$B$10,AC_Data,ROW()-11,0)),"",'[3]Raw Data'!A1/HLOOKUP('[4]Indices'!$B$10,AC_Data,ROW()-11,0))</definedName>
    <definedName name="sector">IF(ISERROR('[5]Raw Data'!A1/HLOOKUP('[4]Indices'!$B$10,Data,ROW()-11,0)),"",'[5]Raw Data'!A1/HLOOKUP('[4]Indices'!$B$10,Data,ROW()-11,0))</definedName>
    <definedName name="sector_prop">IF(ISERROR('[5]Raw Data'!A1/HLOOKUP('[4]Indices'!$B$10,Data,ROW()-11,0)),"",'[5]Raw Data'!A1/HLOOKUP('[4]Indices'!$B$10,Data,ROW()-11,0))</definedName>
    <definedName name="Sum_T2">'[9]1997  Table 1a Modified'!#REF!</definedName>
    <definedName name="Sum_TTM">'[9]1997  Table 1a Modified'!#REF!</definedName>
    <definedName name="tr542">IF(ISERROR('[5]Raw Data'!A1/HLOOKUP('[4]Indices'!$B$10,Data,ROW()-11,0)),"",'[5]Raw Data'!A1/HLOOKUP('[4]Indices'!$B$10,Data,ROW()-11,0))</definedName>
  </definedNames>
  <calcPr fullCalcOnLoad="1"/>
</workbook>
</file>

<file path=xl/comments2.xml><?xml version="1.0" encoding="utf-8"?>
<comments xmlns="http://schemas.openxmlformats.org/spreadsheetml/2006/main">
  <authors>
    <author>mse</author>
  </authors>
  <commentList>
    <comment ref="D10" authorId="0">
      <text>
        <r>
          <rPr>
            <b/>
            <sz val="8"/>
            <rFont val="Tahoma"/>
            <family val="0"/>
          </rPr>
          <t>mse:</t>
        </r>
        <r>
          <rPr>
            <sz val="8"/>
            <rFont val="Tahoma"/>
            <family val="0"/>
          </rPr>
          <t xml:space="preserve">
UIC 2 standards (Rail Diesel study)</t>
        </r>
      </text>
    </comment>
  </commentList>
</comments>
</file>

<file path=xl/sharedStrings.xml><?xml version="1.0" encoding="utf-8"?>
<sst xmlns="http://schemas.openxmlformats.org/spreadsheetml/2006/main" count="6" uniqueCount="6">
  <si>
    <t>PM (g/kWh)</t>
  </si>
  <si>
    <t>locomotives</t>
  </si>
  <si>
    <t>inland (min)</t>
  </si>
  <si>
    <t>inland (max)</t>
  </si>
  <si>
    <t>rail</t>
  </si>
  <si>
    <t>road (freight)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</si>
</sst>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4" fontId="7" fillId="0" borderId="3" applyFill="0" applyBorder="0" applyProtection="0">
      <alignment horizontal="right" vertical="center"/>
    </xf>
    <xf numFmtId="0" fontId="8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10" fillId="0" borderId="4" applyNumberFormat="0" applyFill="0">
      <alignment horizontal="right"/>
      <protection/>
    </xf>
    <xf numFmtId="196" fontId="11" fillId="0" borderId="4">
      <alignment horizontal="right" vertical="center"/>
      <protection/>
    </xf>
    <xf numFmtId="49" fontId="12" fillId="0" borderId="4">
      <alignment horizontal="left" vertical="center"/>
      <protection/>
    </xf>
    <xf numFmtId="195" fontId="10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4">
      <alignment horizontal="left"/>
      <protection/>
    </xf>
    <xf numFmtId="0" fontId="15" fillId="0" borderId="5">
      <alignment horizontal="right" vertical="center"/>
      <protection/>
    </xf>
    <xf numFmtId="0" fontId="16" fillId="0" borderId="4">
      <alignment horizontal="left" vertical="center"/>
      <protection/>
    </xf>
    <xf numFmtId="0" fontId="10" fillId="0" borderId="4">
      <alignment horizontal="left" vertical="center"/>
      <protection/>
    </xf>
    <xf numFmtId="0" fontId="14" fillId="0" borderId="4">
      <alignment horizontal="left"/>
      <protection/>
    </xf>
    <xf numFmtId="0" fontId="14" fillId="2" borderId="0">
      <alignment horizontal="centerContinuous" wrapText="1"/>
      <protection/>
    </xf>
    <xf numFmtId="49" fontId="14" fillId="2" borderId="6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9" fillId="3" borderId="0" applyNumberFormat="0" applyFont="0" applyBorder="0" applyAlignment="0" applyProtection="0"/>
    <xf numFmtId="0" fontId="20" fillId="0" borderId="0">
      <alignment/>
      <protection/>
    </xf>
    <xf numFmtId="194" fontId="6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11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21" fillId="0" borderId="0">
      <alignment horizontal="right"/>
      <protection/>
    </xf>
    <xf numFmtId="49" fontId="21" fillId="0" borderId="0">
      <alignment horizontal="center"/>
      <protection/>
    </xf>
    <xf numFmtId="0" fontId="12" fillId="0" borderId="0">
      <alignment horizontal="right"/>
      <protection/>
    </xf>
    <xf numFmtId="0" fontId="21" fillId="0" borderId="0">
      <alignment horizontal="left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49" fontId="11" fillId="0" borderId="0">
      <alignment horizontal="left" vertical="center"/>
      <protection/>
    </xf>
    <xf numFmtId="49" fontId="12" fillId="0" borderId="4">
      <alignment horizontal="left"/>
      <protection/>
    </xf>
    <xf numFmtId="195" fontId="11" fillId="0" borderId="0" applyNumberFormat="0">
      <alignment horizontal="right"/>
      <protection/>
    </xf>
    <xf numFmtId="0" fontId="15" fillId="5" borderId="0">
      <alignment horizontal="centerContinuous" vertical="center" wrapText="1"/>
      <protection/>
    </xf>
    <xf numFmtId="0" fontId="15" fillId="0" borderId="7">
      <alignment horizontal="left" vertical="center"/>
      <protection/>
    </xf>
    <xf numFmtId="0" fontId="23" fillId="0" borderId="0">
      <alignment horizontal="left" vertical="top"/>
      <protection/>
    </xf>
    <xf numFmtId="0" fontId="14" fillId="0" borderId="0">
      <alignment horizontal="left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23" fillId="0" borderId="0">
      <alignment horizontal="left" vertical="top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9" fontId="11" fillId="0" borderId="4">
      <alignment horizontal="left"/>
      <protection/>
    </xf>
    <xf numFmtId="0" fontId="15" fillId="0" borderId="5">
      <alignment horizontal="left"/>
      <protection/>
    </xf>
    <xf numFmtId="0" fontId="14" fillId="0" borderId="0">
      <alignment horizontal="left" vertical="center"/>
      <protection/>
    </xf>
    <xf numFmtId="49" fontId="21" fillId="0" borderId="4">
      <alignment horizontal="left"/>
      <protection/>
    </xf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4"/>
          <c:w val="0.7455"/>
          <c:h val="0.939"/>
        </c:manualLayout>
      </c:layout>
      <c:lineChart>
        <c:grouping val="standard"/>
        <c:varyColors val="0"/>
        <c:ser>
          <c:idx val="3"/>
          <c:order val="0"/>
          <c:tx>
            <c:strRef>
              <c:f>'9.2 data emission standards PM'!$C$3</c:f>
              <c:strCache>
                <c:ptCount val="1"/>
                <c:pt idx="0">
                  <c:v>inland (max)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PM'!$C$4:$C$24</c:f>
              <c:numCache>
                <c:ptCount val="21"/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</c:v>
                </c:pt>
                <c:pt idx="8">
                  <c:v>0.8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'9.2 data emission standards PM'!$B$3</c:f>
              <c:strCache>
                <c:ptCount val="1"/>
                <c:pt idx="0">
                  <c:v>inland (min)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PM'!$B$4:$B$24</c:f>
              <c:numCache>
                <c:ptCount val="21"/>
                <c:pt idx="2">
                  <c:v>0.54</c:v>
                </c:pt>
                <c:pt idx="3">
                  <c:v>0.54</c:v>
                </c:pt>
                <c:pt idx="4">
                  <c:v>0.54</c:v>
                </c:pt>
                <c:pt idx="5">
                  <c:v>0.54</c:v>
                </c:pt>
                <c:pt idx="6">
                  <c:v>0.54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'9.2 data emission standards PM'!$D$3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PM'!$D$4:$D$24</c:f>
              <c:numCache>
                <c:ptCount val="21"/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0.025</c:v>
                </c:pt>
                <c:pt idx="13">
                  <c:v>0.025</c:v>
                </c:pt>
                <c:pt idx="14">
                  <c:v>0.025</c:v>
                </c:pt>
                <c:pt idx="15">
                  <c:v>0.025</c:v>
                </c:pt>
                <c:pt idx="16">
                  <c:v>0.025</c:v>
                </c:pt>
                <c:pt idx="17">
                  <c:v>0.025</c:v>
                </c:pt>
                <c:pt idx="18">
                  <c:v>0.025</c:v>
                </c:pt>
                <c:pt idx="19">
                  <c:v>0.025</c:v>
                </c:pt>
                <c:pt idx="20">
                  <c:v>0.025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'9.2 data emission standards PM'!$E$3</c:f>
              <c:strCache>
                <c:ptCount val="1"/>
                <c:pt idx="0">
                  <c:v>road (freight)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PM'!$E$4:$E$24</c:f>
              <c:numCache>
                <c:ptCount val="2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</c:numCache>
            </c:numRef>
          </c:val>
          <c:smooth val="0"/>
        </c:ser>
        <c:marker val="1"/>
        <c:axId val="29031006"/>
        <c:axId val="59952463"/>
      </c:lineChart>
      <c:catAx>
        <c:axId val="2903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952463"/>
        <c:crosses val="autoZero"/>
        <c:auto val="1"/>
        <c:lblOffset val="100"/>
        <c:tickLblSkip val="2"/>
        <c:noMultiLvlLbl val="0"/>
      </c:catAx>
      <c:valAx>
        <c:axId val="5995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g/kWh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031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3665"/>
          <c:w val="0.185"/>
          <c:h val="0.5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Nonroad%20data%20&amp;%20char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-4 freight tkm modal pie 2003"/>
      <sheetName val="1-4 freight tkm modal pie 2001"/>
      <sheetName val="1-4 modal pie pkm 2001"/>
      <sheetName val="data general transport"/>
      <sheetName val="NOx modal shares"/>
      <sheetName val="1-4 NOX modal pie 2001"/>
      <sheetName val="1- Chart NOx development"/>
      <sheetName val="table summary shares"/>
      <sheetName val="1-4 data NOx  by mode"/>
      <sheetName val="1-4 GHG modal pie 2001 EU-15"/>
      <sheetName val="1-4GHG mod.modal pie 2001 EU-15"/>
      <sheetName val="tkm pkm charts -rail"/>
      <sheetName val="1-4 GHG modal shares 1990 EU-15"/>
      <sheetName val="1- chart GHG trends"/>
      <sheetName val="1- chart GHG trends adjusted2,7"/>
      <sheetName val="1-4 GHG data"/>
      <sheetName val="TRENDS forecasts"/>
      <sheetName val="data modal split freight"/>
      <sheetName val="2-4 fuel sulphur chart"/>
      <sheetName val="2-4fuel sulphur content"/>
      <sheetName val="2-4 chart NOx standards"/>
      <sheetName val="2-4 NOX standards"/>
      <sheetName val="2-4 chart PM standards"/>
      <sheetName val="2-4 PM standards"/>
      <sheetName val="2-4 data standards"/>
      <sheetName val="3-3 Chart air yields"/>
      <sheetName val="3-3 data air yields"/>
      <sheetName val="3-3 Chart CO2 aviation"/>
      <sheetName val="3-3 chart CO2 aviation top10"/>
      <sheetName val="3-3 data CO2 aviation"/>
      <sheetName val="3-2 chart tkm pkm charts -air"/>
      <sheetName val="4-4 chart efactor NOx"/>
      <sheetName val="4-5 chart electrification rate"/>
      <sheetName val="4-4 chart DB electrification"/>
      <sheetName val="4-4 chart e-factor PM"/>
      <sheetName val="4-7 chart diesel S companies"/>
      <sheetName val="4- data dieselification data"/>
      <sheetName val="4-5 chart electrification Swede"/>
      <sheetName val="4-5 data Sweden electrification"/>
      <sheetName val="4-3 chart rail electrical"/>
      <sheetName val="4-5 chart national rail %diesel"/>
      <sheetName val="4-3 rail electrical %"/>
      <sheetName val="4-5 electrification of networks"/>
      <sheetName val="4- rail electric emissions"/>
      <sheetName val="4- rail freight transport "/>
      <sheetName val="4-2 chart rail transport volume"/>
      <sheetName val="4-2 data rail transport volume"/>
      <sheetName val="4-2 old chart shares freight"/>
      <sheetName val="4-2 chart modal shares"/>
      <sheetName val="4-2 old chart shares pass"/>
      <sheetName val="Sea EU15"/>
      <sheetName val="4-4 chart NOx freight trains"/>
      <sheetName val="4-4 chart CO2 pass  trains"/>
      <sheetName val="4-3 rail goods types"/>
      <sheetName val="5-3 chart CO2 marine top10"/>
      <sheetName val="5- CO2 marine"/>
      <sheetName val="5-2 tkm pkm chars -sea"/>
      <sheetName val="5-3 chart int. sea transport"/>
      <sheetName val="5-3 data tkm int. sea"/>
      <sheetName val="5-4 chart Sea specific index"/>
      <sheetName val="6- Chart inland CO2 emissions"/>
      <sheetName val="6-chart Inland emissions TRENDS"/>
      <sheetName val="6- Data inland emissions TRENDS"/>
      <sheetName val="6-4 Chart Inland specific indx "/>
      <sheetName val="data specific emissions by mode"/>
      <sheetName val="CO2 specific emissions pass"/>
      <sheetName val="CO2 specific emissions freight "/>
      <sheetName val="appendix data"/>
    </sheetNames>
    <sheetDataSet>
      <sheetData sheetId="25">
        <row r="21">
          <cell r="AB21">
            <v>0.2</v>
          </cell>
        </row>
        <row r="23">
          <cell r="AB23">
            <v>0.5</v>
          </cell>
        </row>
        <row r="28">
          <cell r="AB28">
            <v>0.2</v>
          </cell>
        </row>
        <row r="35">
          <cell r="D35">
            <v>0.85</v>
          </cell>
          <cell r="AB35">
            <v>0.025</v>
          </cell>
        </row>
        <row r="37">
          <cell r="D37">
            <v>0.54</v>
          </cell>
        </row>
        <row r="40">
          <cell r="D40">
            <v>0.8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zoomScale="70" zoomScaleNormal="70" workbookViewId="0" topLeftCell="A1">
      <selection activeCell="I17" sqref="I17"/>
    </sheetView>
  </sheetViews>
  <sheetFormatPr defaultColWidth="9.140625" defaultRowHeight="12.75"/>
  <cols>
    <col min="1" max="1" width="13.57421875" style="0" customWidth="1"/>
    <col min="2" max="2" width="13.28125" style="0" customWidth="1"/>
    <col min="3" max="3" width="13.8515625" style="0" customWidth="1"/>
    <col min="4" max="4" width="10.7109375" style="0" customWidth="1"/>
  </cols>
  <sheetData>
    <row r="2" spans="1:4" ht="12.75">
      <c r="A2" t="s">
        <v>0</v>
      </c>
      <c r="B2" s="1"/>
      <c r="D2" t="s">
        <v>1</v>
      </c>
    </row>
    <row r="3" spans="2:5" ht="12.75">
      <c r="B3" s="1" t="s">
        <v>2</v>
      </c>
      <c r="C3" s="1" t="s">
        <v>3</v>
      </c>
      <c r="D3" s="1" t="s">
        <v>4</v>
      </c>
      <c r="E3" t="s">
        <v>5</v>
      </c>
    </row>
    <row r="4" spans="1:5" ht="12.75">
      <c r="A4">
        <v>2000</v>
      </c>
      <c r="B4" s="1"/>
      <c r="C4" s="1"/>
      <c r="E4">
        <v>0.1</v>
      </c>
    </row>
    <row r="5" spans="1:5" ht="12.75">
      <c r="A5">
        <v>2001</v>
      </c>
      <c r="B5" s="1"/>
      <c r="C5" s="1"/>
      <c r="E5">
        <f>$E$4</f>
        <v>0.1</v>
      </c>
    </row>
    <row r="6" spans="1:5" ht="12.75">
      <c r="A6">
        <v>2002</v>
      </c>
      <c r="B6" s="1">
        <f>'[8]2-4 data standards'!D37</f>
        <v>0.54</v>
      </c>
      <c r="C6" s="1">
        <f>'[8]2-4 data standards'!D35</f>
        <v>0.85</v>
      </c>
      <c r="E6">
        <f>$E$4</f>
        <v>0.1</v>
      </c>
    </row>
    <row r="7" spans="1:5" ht="12.75">
      <c r="A7">
        <v>2003</v>
      </c>
      <c r="B7" s="1">
        <f>$B$6</f>
        <v>0.54</v>
      </c>
      <c r="C7" s="1">
        <f>$C$6</f>
        <v>0.85</v>
      </c>
      <c r="D7">
        <v>0.25</v>
      </c>
      <c r="E7">
        <f>$E$4</f>
        <v>0.1</v>
      </c>
    </row>
    <row r="8" spans="1:5" ht="12.75">
      <c r="A8">
        <v>2004</v>
      </c>
      <c r="B8" s="1">
        <f>$B$6</f>
        <v>0.54</v>
      </c>
      <c r="C8" s="1">
        <f>$C$6</f>
        <v>0.85</v>
      </c>
      <c r="D8">
        <f>D7</f>
        <v>0.25</v>
      </c>
      <c r="E8">
        <f>$E$4</f>
        <v>0.1</v>
      </c>
    </row>
    <row r="9" spans="1:5" ht="12.75">
      <c r="A9">
        <v>2005</v>
      </c>
      <c r="B9" s="1">
        <f>$B$6</f>
        <v>0.54</v>
      </c>
      <c r="C9" s="1">
        <f>$C$6</f>
        <v>0.85</v>
      </c>
      <c r="D9">
        <f>D7</f>
        <v>0.25</v>
      </c>
      <c r="E9">
        <v>0.02</v>
      </c>
    </row>
    <row r="10" spans="1:5" ht="12.75">
      <c r="A10">
        <v>2006</v>
      </c>
      <c r="B10" s="1">
        <f>$B$6</f>
        <v>0.54</v>
      </c>
      <c r="C10" s="1">
        <f>$C$6</f>
        <v>0.85</v>
      </c>
      <c r="D10" s="1">
        <f>D7</f>
        <v>0.25</v>
      </c>
      <c r="E10" s="1">
        <f aca="true" t="shared" si="0" ref="E10:E18">$E$9</f>
        <v>0.02</v>
      </c>
    </row>
    <row r="11" spans="1:5" ht="12.75">
      <c r="A11">
        <v>2007</v>
      </c>
      <c r="B11" s="1">
        <f>'[8]2-4 data standards'!AB21</f>
        <v>0.2</v>
      </c>
      <c r="C11" s="1">
        <f>'[8]2-4 data standards'!D40</f>
        <v>0.8</v>
      </c>
      <c r="D11">
        <f>'[8]2-4 data standards'!AB28</f>
        <v>0.2</v>
      </c>
      <c r="E11" s="1">
        <f t="shared" si="0"/>
        <v>0.02</v>
      </c>
    </row>
    <row r="12" spans="1:5" ht="12.75">
      <c r="A12">
        <v>2008</v>
      </c>
      <c r="B12" s="1">
        <f aca="true" t="shared" si="1" ref="B12:B24">$B$11</f>
        <v>0.2</v>
      </c>
      <c r="C12" s="1">
        <f>C11</f>
        <v>0.8</v>
      </c>
      <c r="D12">
        <f>$D$11</f>
        <v>0.2</v>
      </c>
      <c r="E12" s="1">
        <f t="shared" si="0"/>
        <v>0.02</v>
      </c>
    </row>
    <row r="13" spans="1:5" ht="12.75">
      <c r="A13">
        <v>2009</v>
      </c>
      <c r="B13" s="1">
        <f t="shared" si="1"/>
        <v>0.2</v>
      </c>
      <c r="C13" s="1">
        <f>'[8]2-4 data standards'!AB23</f>
        <v>0.5</v>
      </c>
      <c r="D13">
        <f>$D$11</f>
        <v>0.2</v>
      </c>
      <c r="E13" s="1">
        <f t="shared" si="0"/>
        <v>0.02</v>
      </c>
    </row>
    <row r="14" spans="1:5" ht="12.75">
      <c r="A14">
        <v>2010</v>
      </c>
      <c r="B14" s="1">
        <f t="shared" si="1"/>
        <v>0.2</v>
      </c>
      <c r="C14" s="1">
        <f aca="true" t="shared" si="2" ref="C14:C24">$C$13</f>
        <v>0.5</v>
      </c>
      <c r="D14">
        <f>$D$11</f>
        <v>0.2</v>
      </c>
      <c r="E14" s="1">
        <f t="shared" si="0"/>
        <v>0.02</v>
      </c>
    </row>
    <row r="15" spans="1:5" ht="12.75">
      <c r="A15">
        <v>2011</v>
      </c>
      <c r="B15" s="1">
        <f t="shared" si="1"/>
        <v>0.2</v>
      </c>
      <c r="C15" s="1">
        <f t="shared" si="2"/>
        <v>0.5</v>
      </c>
      <c r="D15" s="1">
        <f>$D$11</f>
        <v>0.2</v>
      </c>
      <c r="E15" s="1">
        <f t="shared" si="0"/>
        <v>0.02</v>
      </c>
    </row>
    <row r="16" spans="1:5" ht="12.75">
      <c r="A16">
        <v>2012</v>
      </c>
      <c r="B16" s="1">
        <f t="shared" si="1"/>
        <v>0.2</v>
      </c>
      <c r="C16" s="1">
        <f t="shared" si="2"/>
        <v>0.5</v>
      </c>
      <c r="D16" s="1">
        <f>'[8]2-4 data standards'!AB35</f>
        <v>0.025</v>
      </c>
      <c r="E16" s="1">
        <f t="shared" si="0"/>
        <v>0.02</v>
      </c>
    </row>
    <row r="17" spans="1:5" ht="12.75">
      <c r="A17">
        <v>2013</v>
      </c>
      <c r="B17" s="1">
        <f t="shared" si="1"/>
        <v>0.2</v>
      </c>
      <c r="C17" s="1">
        <f t="shared" si="2"/>
        <v>0.5</v>
      </c>
      <c r="D17" s="1">
        <f>D16</f>
        <v>0.025</v>
      </c>
      <c r="E17" s="1">
        <f t="shared" si="0"/>
        <v>0.02</v>
      </c>
    </row>
    <row r="18" spans="1:5" ht="12.75">
      <c r="A18">
        <v>2014</v>
      </c>
      <c r="B18" s="1">
        <f t="shared" si="1"/>
        <v>0.2</v>
      </c>
      <c r="C18" s="1">
        <f t="shared" si="2"/>
        <v>0.5</v>
      </c>
      <c r="D18" s="1">
        <f>D16</f>
        <v>0.025</v>
      </c>
      <c r="E18" s="1">
        <f t="shared" si="0"/>
        <v>0.02</v>
      </c>
    </row>
    <row r="19" spans="1:5" ht="12.75">
      <c r="A19">
        <v>2015</v>
      </c>
      <c r="B19" s="1">
        <f t="shared" si="1"/>
        <v>0.2</v>
      </c>
      <c r="C19" s="1">
        <f t="shared" si="2"/>
        <v>0.5</v>
      </c>
      <c r="D19" s="1">
        <f>D16</f>
        <v>0.025</v>
      </c>
      <c r="E19">
        <f aca="true" t="shared" si="3" ref="E19:E24">$E$13</f>
        <v>0.02</v>
      </c>
    </row>
    <row r="20" spans="1:5" ht="12.75">
      <c r="A20">
        <v>2016</v>
      </c>
      <c r="B20" s="1">
        <f t="shared" si="1"/>
        <v>0.2</v>
      </c>
      <c r="C20" s="1">
        <f t="shared" si="2"/>
        <v>0.5</v>
      </c>
      <c r="D20" s="1">
        <f>D16</f>
        <v>0.025</v>
      </c>
      <c r="E20">
        <f t="shared" si="3"/>
        <v>0.02</v>
      </c>
    </row>
    <row r="21" spans="1:5" ht="12.75">
      <c r="A21">
        <v>2017</v>
      </c>
      <c r="B21" s="1">
        <f t="shared" si="1"/>
        <v>0.2</v>
      </c>
      <c r="C21" s="1">
        <f t="shared" si="2"/>
        <v>0.5</v>
      </c>
      <c r="D21" s="1">
        <f>D16</f>
        <v>0.025</v>
      </c>
      <c r="E21">
        <f t="shared" si="3"/>
        <v>0.02</v>
      </c>
    </row>
    <row r="22" spans="1:5" ht="12.75">
      <c r="A22">
        <v>2018</v>
      </c>
      <c r="B22" s="1">
        <f t="shared" si="1"/>
        <v>0.2</v>
      </c>
      <c r="C22" s="1">
        <f t="shared" si="2"/>
        <v>0.5</v>
      </c>
      <c r="D22" s="1">
        <f>D16</f>
        <v>0.025</v>
      </c>
      <c r="E22">
        <f t="shared" si="3"/>
        <v>0.02</v>
      </c>
    </row>
    <row r="23" spans="1:5" ht="12.75">
      <c r="A23">
        <v>2019</v>
      </c>
      <c r="B23" s="1">
        <f t="shared" si="1"/>
        <v>0.2</v>
      </c>
      <c r="C23" s="1">
        <f t="shared" si="2"/>
        <v>0.5</v>
      </c>
      <c r="D23" s="1">
        <f>D16</f>
        <v>0.025</v>
      </c>
      <c r="E23">
        <f t="shared" si="3"/>
        <v>0.02</v>
      </c>
    </row>
    <row r="24" spans="1:5" ht="12.75">
      <c r="A24">
        <v>2020</v>
      </c>
      <c r="B24" s="1">
        <f t="shared" si="1"/>
        <v>0.2</v>
      </c>
      <c r="C24" s="1">
        <f t="shared" si="2"/>
        <v>0.5</v>
      </c>
      <c r="D24" s="1">
        <f>D16</f>
        <v>0.025</v>
      </c>
      <c r="E24">
        <f t="shared" si="3"/>
        <v>0.02</v>
      </c>
    </row>
    <row r="25" spans="2:3" ht="12.75">
      <c r="B25" s="1"/>
      <c r="C25" s="1"/>
    </row>
  </sheetData>
  <printOptions/>
  <pageMargins left="0.75" right="0.75" top="0.59" bottom="0.67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2006-04-10T13:32:43Z</dcterms:created>
  <dcterms:modified xsi:type="dcterms:W3CDTF">2006-04-10T13:32:59Z</dcterms:modified>
  <cp:category/>
  <cp:version/>
  <cp:contentType/>
  <cp:contentStatus/>
</cp:coreProperties>
</file>