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tabRatio="276" activeTab="0"/>
  </bookViews>
  <sheets>
    <sheet name="Data" sheetId="1" r:id="rId1"/>
    <sheet name="Fig. 18.1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<sst xmlns="http://schemas.openxmlformats.org/spreadsheetml/2006/main" count="33" uniqueCount="18">
  <si>
    <t>OECD</t>
  </si>
  <si>
    <t>BRIICS</t>
  </si>
  <si>
    <t>% of 2030 total</t>
  </si>
  <si>
    <t>Total % change, 2005-2030</t>
  </si>
  <si>
    <t>World</t>
  </si>
  <si>
    <t>ROW</t>
  </si>
  <si>
    <t>Fig. 18.1 Projected chemicals production by region (2005-2030)</t>
  </si>
  <si>
    <t>Note: BRIICS include Brazil, Russia, India, Indonesia, China and South Africa.</t>
  </si>
  <si>
    <t>Source: OECD Environmental Outlook Baseline</t>
  </si>
  <si>
    <t>OECD Environmental Outlook to 2030 - OECD © 2008 - ISBN 9789264040489</t>
  </si>
  <si>
    <t>Version 1 - Last updated: 29-Feb-2008</t>
  </si>
  <si>
    <t>Chapter 18</t>
  </si>
  <si>
    <t>% change</t>
  </si>
  <si>
    <t>2005-2015</t>
  </si>
  <si>
    <t>2015-2030</t>
  </si>
  <si>
    <t>2005-2030</t>
  </si>
  <si>
    <t>Source: Organisation for Economic Co-operation and development (OECD), 2008, OECD Environmental Outlook to 2030, Paris.</t>
  </si>
  <si>
    <t>Link: www.oecd.org/document/20/0,3343,en_2649_34305_39676628_1_1_1_37465,00.html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</si>
</sst>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0;0;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0.00000"/>
    <numFmt numFmtId="191" formatCode="[$-409]h:mm:ss\ AM/PM"/>
    <numFmt numFmtId="192" formatCode="&quot;€&quot;#,##0"/>
    <numFmt numFmtId="193" formatCode="[$$-409]#,##0"/>
    <numFmt numFmtId="194" formatCode="0.0000%"/>
    <numFmt numFmtId="195" formatCode="[$-409]dddd\,\ mmmm\ dd\,\ yyyy"/>
    <numFmt numFmtId="196" formatCode="_(* #,##0.0_);_(* \(#,##0.0\);_(* &quot;-&quot;??_);_(@_)"/>
    <numFmt numFmtId="197" formatCode="_(* #,##0_);_(* \(#,##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.25"/>
      <color indexed="8"/>
      <name val="Arial"/>
      <family val="2"/>
    </font>
    <font>
      <sz val="11"/>
      <color indexed="8"/>
      <name val="Arial"/>
      <family val="2"/>
    </font>
    <font>
      <sz val="12.85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9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right" vertical="center"/>
    </xf>
    <xf numFmtId="197" fontId="0" fillId="0" borderId="0" xfId="52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97" fontId="0" fillId="0" borderId="11" xfId="52" applyNumberFormat="1" applyFont="1" applyBorder="1" applyAlignment="1">
      <alignment/>
    </xf>
    <xf numFmtId="10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52" applyNumberFormat="1" applyFont="1" applyAlignment="1">
      <alignment/>
    </xf>
    <xf numFmtId="3" fontId="0" fillId="0" borderId="11" xfId="52" applyNumberFormat="1" applyFont="1" applyBorder="1" applyAlignment="1">
      <alignment/>
    </xf>
    <xf numFmtId="197" fontId="0" fillId="0" borderId="0" xfId="52" applyNumberFormat="1" applyFont="1" applyBorder="1" applyAlignment="1">
      <alignment/>
    </xf>
    <xf numFmtId="0" fontId="0" fillId="0" borderId="12" xfId="0" applyFill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0" xfId="49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1.016"/>
          <c:h val="0.9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5511.2929393237</c:v>
                </c:pt>
                <c:pt idx="1">
                  <c:v>3456.7696115430003</c:v>
                </c:pt>
                <c:pt idx="2">
                  <c:v>1293.3181771938998</c:v>
                </c:pt>
                <c:pt idx="3">
                  <c:v>761.2051505868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3854.6348309825003</c:v>
                </c:pt>
                <c:pt idx="1">
                  <c:v>2662.5946670204003</c:v>
                </c:pt>
                <c:pt idx="2">
                  <c:v>714.4177483235</c:v>
                </c:pt>
                <c:pt idx="3">
                  <c:v>477.6224156386</c:v>
                </c:pt>
              </c:numCache>
            </c:numRef>
          </c:val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Data!$F$7:$F$10</c:f>
              <c:numCache>
                <c:ptCount val="4"/>
                <c:pt idx="0">
                  <c:v>2962.1011757645</c:v>
                </c:pt>
                <c:pt idx="1">
                  <c:v>2182.0241493157</c:v>
                </c:pt>
                <c:pt idx="2">
                  <c:v>436.03342280420003</c:v>
                </c:pt>
                <c:pt idx="3">
                  <c:v>344.0436036446</c:v>
                </c:pt>
              </c:numCache>
            </c:numRef>
          </c:val>
        </c:ser>
        <c:axId val="17241898"/>
        <c:axId val="20959355"/>
      </c:barChart>
      <c:catAx>
        <c:axId val="1724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USD 2001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1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7875"/>
          <c:w val="0.155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% change, 2005-2030</a:t>
            </a:r>
          </a:p>
        </c:rich>
      </c:tx>
      <c:layout>
        <c:manualLayout>
          <c:xMode val="factor"/>
          <c:yMode val="factor"/>
          <c:x val="0.056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5"/>
          <c:w val="0.9965"/>
          <c:h val="0.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Total % change, 2005-2030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Data!$H$7:$H$10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Data!$I$7:$I$10</c:f>
              <c:numCache>
                <c:ptCount val="4"/>
                <c:pt idx="0">
                  <c:v>0.8606025291831125</c:v>
                </c:pt>
                <c:pt idx="1">
                  <c:v>0.5842031870394608</c:v>
                </c:pt>
                <c:pt idx="2">
                  <c:v>1.9660987198558444</c:v>
                </c:pt>
                <c:pt idx="3">
                  <c:v>1.2125252221608847</c:v>
                </c:pt>
              </c:numCache>
            </c:numRef>
          </c:val>
        </c:ser>
        <c:overlap val="100"/>
        <c:gapWidth val="180"/>
        <c:axId val="54416468"/>
        <c:axId val="19986165"/>
      </c:barChart>
      <c:catAx>
        <c:axId val="54416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  <c:max val="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164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171450</xdr:rowOff>
    </xdr:from>
    <xdr:to>
      <xdr:col>16</xdr:col>
      <xdr:colOff>428625</xdr:colOff>
      <xdr:row>32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247775" y="819150"/>
          <a:ext cx="8934450" cy="4552950"/>
          <a:chOff x="1240490" y="795618"/>
          <a:chExt cx="8874347" cy="4421841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1240490" y="870789"/>
          <a:ext cx="5417789" cy="42118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6644967" y="795618"/>
          <a:ext cx="3469870" cy="44218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showGridLines="0" tabSelected="1" zoomScalePageLayoutView="0" workbookViewId="0" topLeftCell="B1">
      <selection activeCell="K8" sqref="K8"/>
    </sheetView>
  </sheetViews>
  <sheetFormatPr defaultColWidth="11.421875" defaultRowHeight="12.75"/>
  <cols>
    <col min="1" max="2" width="9.140625" style="0" customWidth="1"/>
    <col min="3" max="6" width="11.8515625" style="0" customWidth="1"/>
    <col min="7" max="7" width="0.2890625" style="0" customWidth="1"/>
    <col min="8" max="8" width="4.28125" style="0" customWidth="1"/>
    <col min="9" max="11" width="11.8515625" style="0" customWidth="1"/>
    <col min="12" max="12" width="11.8515625" style="0" hidden="1" customWidth="1"/>
    <col min="13" max="13" width="15.28125" style="0" customWidth="1"/>
    <col min="14" max="14" width="22.140625" style="0" customWidth="1"/>
    <col min="15" max="23" width="9.140625" style="0" hidden="1" customWidth="1"/>
    <col min="24" max="24" width="9.140625" style="0" customWidth="1"/>
    <col min="25" max="38" width="9.140625" style="0" hidden="1" customWidth="1"/>
    <col min="39" max="16384" width="9.140625" style="0" customWidth="1"/>
  </cols>
  <sheetData>
    <row r="1" ht="12.75">
      <c r="B1" t="s">
        <v>16</v>
      </c>
    </row>
    <row r="2" ht="12.75">
      <c r="B2" t="s">
        <v>17</v>
      </c>
    </row>
    <row r="5" ht="15">
      <c r="C5" s="21" t="s">
        <v>6</v>
      </c>
    </row>
    <row r="6" spans="3:11" ht="38.25">
      <c r="C6" s="11"/>
      <c r="D6" s="11">
        <v>2030</v>
      </c>
      <c r="E6" s="11">
        <v>2015</v>
      </c>
      <c r="F6" s="11">
        <v>2005</v>
      </c>
      <c r="G6" s="2"/>
      <c r="H6" s="13"/>
      <c r="I6" s="20" t="s">
        <v>3</v>
      </c>
      <c r="J6" s="2"/>
      <c r="K6" s="2"/>
    </row>
    <row r="7" spans="3:12" ht="15.75" customHeight="1">
      <c r="C7" s="2" t="s">
        <v>4</v>
      </c>
      <c r="D7" s="12">
        <v>5511.2929393237</v>
      </c>
      <c r="E7" s="12">
        <v>3854.6348309825003</v>
      </c>
      <c r="F7" s="12">
        <v>2962.1011757645</v>
      </c>
      <c r="G7" s="4"/>
      <c r="H7" s="18" t="s">
        <v>4</v>
      </c>
      <c r="I7" s="1">
        <v>0.8606025291831125</v>
      </c>
      <c r="J7" s="6"/>
      <c r="K7" s="2"/>
      <c r="L7" s="2" t="s">
        <v>2</v>
      </c>
    </row>
    <row r="8" spans="3:12" ht="15.75" customHeight="1">
      <c r="C8" s="2" t="s">
        <v>0</v>
      </c>
      <c r="D8" s="12">
        <v>3456.7696115430003</v>
      </c>
      <c r="E8" s="12">
        <v>2662.5946670204003</v>
      </c>
      <c r="F8" s="12">
        <v>2182.0241493157</v>
      </c>
      <c r="G8" s="4"/>
      <c r="H8" s="18" t="s">
        <v>0</v>
      </c>
      <c r="I8" s="1">
        <v>0.5842031870394608</v>
      </c>
      <c r="J8" s="6"/>
      <c r="K8" s="2"/>
      <c r="L8" s="3" t="e">
        <f>+K8/$K$7</f>
        <v>#DIV/0!</v>
      </c>
    </row>
    <row r="9" spans="3:12" ht="15.75" customHeight="1">
      <c r="C9" s="8" t="s">
        <v>1</v>
      </c>
      <c r="D9" s="12">
        <v>1293.3181771938998</v>
      </c>
      <c r="E9" s="12">
        <v>714.4177483235</v>
      </c>
      <c r="F9" s="12">
        <v>436.03342280420003</v>
      </c>
      <c r="G9" s="4"/>
      <c r="H9" s="18" t="s">
        <v>1</v>
      </c>
      <c r="I9" s="1">
        <v>1.9660987198558444</v>
      </c>
      <c r="J9" s="6"/>
      <c r="K9" s="2"/>
      <c r="L9" s="3" t="e">
        <f>+K9/$K$7</f>
        <v>#DIV/0!</v>
      </c>
    </row>
    <row r="10" spans="3:12" ht="15.75" customHeight="1">
      <c r="C10" s="14" t="s">
        <v>5</v>
      </c>
      <c r="D10" s="15">
        <v>761.2051505868</v>
      </c>
      <c r="E10" s="15">
        <v>477.6224156386</v>
      </c>
      <c r="F10" s="15">
        <v>344.0436036446</v>
      </c>
      <c r="G10" s="16"/>
      <c r="H10" s="19" t="s">
        <v>5</v>
      </c>
      <c r="I10" s="17">
        <v>1.2125252221608847</v>
      </c>
      <c r="J10" s="6"/>
      <c r="K10" s="2"/>
      <c r="L10" s="3" t="e">
        <f>+K10/$K$7</f>
        <v>#DIV/0!</v>
      </c>
    </row>
    <row r="11" spans="3:12" ht="12.75">
      <c r="C11" s="9" t="s">
        <v>7</v>
      </c>
      <c r="D11" s="2"/>
      <c r="F11" s="2"/>
      <c r="G11" s="4"/>
      <c r="L11" s="3" t="e">
        <f>+K7/$K$7</f>
        <v>#DIV/0!</v>
      </c>
    </row>
    <row r="12" spans="3:12" ht="12.75">
      <c r="C12" s="9" t="s">
        <v>8</v>
      </c>
      <c r="F12" s="2"/>
      <c r="G12" s="4"/>
      <c r="H12" s="2"/>
      <c r="I12" s="2"/>
      <c r="J12" s="2"/>
      <c r="K12" s="2"/>
      <c r="L12" s="2"/>
    </row>
    <row r="13" ht="12.75">
      <c r="G13" s="4"/>
    </row>
    <row r="14" ht="12.75">
      <c r="G14" s="4"/>
    </row>
    <row r="16" spans="3:7" ht="12.75">
      <c r="C16" s="11"/>
      <c r="D16" s="11">
        <v>2005</v>
      </c>
      <c r="E16" s="11">
        <v>2015</v>
      </c>
      <c r="F16" s="11">
        <v>2030</v>
      </c>
      <c r="G16" s="11">
        <v>2015</v>
      </c>
    </row>
    <row r="17" spans="3:7" ht="12.75">
      <c r="C17" s="2" t="s">
        <v>0</v>
      </c>
      <c r="D17" s="23">
        <v>2182.0241493157</v>
      </c>
      <c r="E17" s="23">
        <v>2662.5946670204003</v>
      </c>
      <c r="F17" s="23">
        <v>3456.7696115430003</v>
      </c>
      <c r="G17" s="12">
        <v>3854.6348309825003</v>
      </c>
    </row>
    <row r="18" spans="3:7" ht="12.75">
      <c r="C18" s="8" t="s">
        <v>1</v>
      </c>
      <c r="D18" s="23">
        <v>436.03342280420003</v>
      </c>
      <c r="E18" s="23">
        <v>714.4177483235</v>
      </c>
      <c r="F18" s="23">
        <v>1293.3181771938998</v>
      </c>
      <c r="G18" s="12">
        <v>2662.5946670204003</v>
      </c>
    </row>
    <row r="19" spans="3:7" ht="12.75">
      <c r="C19" s="14" t="s">
        <v>5</v>
      </c>
      <c r="D19" s="24">
        <v>344.0436036446</v>
      </c>
      <c r="E19" s="24">
        <v>477.6224156386</v>
      </c>
      <c r="F19" s="24">
        <v>761.2051505868</v>
      </c>
      <c r="G19" s="12">
        <v>714.4177483235</v>
      </c>
    </row>
    <row r="20" spans="3:7" ht="12.75">
      <c r="C20" s="2" t="s">
        <v>4</v>
      </c>
      <c r="D20" s="23">
        <v>2962.1011757645</v>
      </c>
      <c r="E20" s="23">
        <v>3854.6348309825003</v>
      </c>
      <c r="F20" s="12">
        <v>5511.2929393237</v>
      </c>
      <c r="G20" s="15">
        <v>477.6224156386</v>
      </c>
    </row>
    <row r="21" spans="3:7" ht="12.75">
      <c r="C21" s="2"/>
      <c r="D21" s="23"/>
      <c r="E21" s="23"/>
      <c r="F21" s="23"/>
      <c r="G21" s="25"/>
    </row>
    <row r="22" spans="3:6" ht="12.75">
      <c r="C22" s="26" t="s">
        <v>12</v>
      </c>
      <c r="D22" s="27" t="s">
        <v>13</v>
      </c>
      <c r="E22" s="27" t="s">
        <v>14</v>
      </c>
      <c r="F22" s="27" t="s">
        <v>15</v>
      </c>
    </row>
    <row r="23" spans="3:6" ht="12.75">
      <c r="C23" s="28" t="s">
        <v>0</v>
      </c>
      <c r="D23" s="27">
        <f aca="true" t="shared" si="0" ref="D23:E26">(E17-D17)*100/D17</f>
        <v>22.02406961698435</v>
      </c>
      <c r="E23" s="27">
        <f t="shared" si="0"/>
        <v>29.827106407124614</v>
      </c>
      <c r="F23" s="27">
        <f>(F17-D17)*100/D17</f>
        <v>58.42031870394608</v>
      </c>
    </row>
    <row r="24" spans="3:6" ht="12.75">
      <c r="C24" s="29" t="s">
        <v>1</v>
      </c>
      <c r="D24" s="27">
        <f t="shared" si="0"/>
        <v>63.84472174838484</v>
      </c>
      <c r="E24" s="27">
        <f t="shared" si="0"/>
        <v>81.0310816366035</v>
      </c>
      <c r="F24" s="27">
        <f>(F18-D18)*100/D18</f>
        <v>196.60987198558445</v>
      </c>
    </row>
    <row r="25" spans="3:6" ht="12.75">
      <c r="C25" s="28" t="s">
        <v>5</v>
      </c>
      <c r="D25" s="27">
        <f t="shared" si="0"/>
        <v>38.82612860083515</v>
      </c>
      <c r="E25" s="27">
        <f t="shared" si="0"/>
        <v>59.373832898742556</v>
      </c>
      <c r="F25" s="27">
        <f>(F19-D19)*100/D19</f>
        <v>121.25252221608845</v>
      </c>
    </row>
    <row r="26" spans="3:6" ht="12.75">
      <c r="C26" s="28" t="s">
        <v>4</v>
      </c>
      <c r="D26" s="27">
        <f t="shared" si="0"/>
        <v>30.131774786107457</v>
      </c>
      <c r="E26" s="27">
        <f t="shared" si="0"/>
        <v>42.97834116543116</v>
      </c>
      <c r="F26" s="27">
        <f>(F20-D20)*100/D20</f>
        <v>86.06025291831124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s="30" t="s">
        <v>9</v>
      </c>
    </row>
    <row r="2" ht="12.75">
      <c r="A2" s="22" t="s">
        <v>11</v>
      </c>
    </row>
    <row r="3" ht="12.75">
      <c r="A3" s="22" t="s">
        <v>10</v>
      </c>
    </row>
    <row r="4" spans="2:5" ht="12.75">
      <c r="B4" s="2"/>
      <c r="C4" s="5"/>
      <c r="D4" s="4"/>
      <c r="E4" s="5"/>
    </row>
    <row r="5" spans="2:5" ht="15.75">
      <c r="B5" s="2"/>
      <c r="C5" s="10" t="s">
        <v>6</v>
      </c>
      <c r="D5" s="4"/>
      <c r="E5" s="5"/>
    </row>
    <row r="9" spans="2:3" ht="12.75">
      <c r="B9" s="2"/>
      <c r="C9" s="7"/>
    </row>
    <row r="10" spans="2:3" ht="12.75">
      <c r="B10" s="2"/>
      <c r="C10" s="7"/>
    </row>
    <row r="11" spans="2:3" ht="12.75">
      <c r="B11" s="2"/>
      <c r="C11" s="7"/>
    </row>
    <row r="15" spans="2:4" ht="12.75">
      <c r="B15" s="2"/>
      <c r="C15" s="7"/>
      <c r="D15" s="7"/>
    </row>
    <row r="16" spans="2:4" ht="12.75">
      <c r="B16" s="2"/>
      <c r="C16" s="7"/>
      <c r="D16" s="7"/>
    </row>
    <row r="17" spans="2:4" ht="12.75">
      <c r="B17" s="2"/>
      <c r="C17" s="7"/>
      <c r="D17" s="7"/>
    </row>
    <row r="35" ht="12.75">
      <c r="C35" s="9" t="s">
        <v>7</v>
      </c>
    </row>
    <row r="36" ht="12.75">
      <c r="C36" s="9" t="s">
        <v>8</v>
      </c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Emmanuelle Bournay</cp:lastModifiedBy>
  <cp:lastPrinted>2008-03-04T08:56:56Z</cp:lastPrinted>
  <dcterms:created xsi:type="dcterms:W3CDTF">1996-10-14T23:33:28Z</dcterms:created>
  <dcterms:modified xsi:type="dcterms:W3CDTF">2010-11-23T15:32:07Z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-1481008838</vt:i4>
  </property>
  <property fmtid="{D5CDD505-2E9C-101B-9397-08002B2CF9AE}" pid="3" name="_EmailSubject">
    <vt:lpwstr>data for the MT 10</vt:lpwstr>
  </property>
  <property fmtid="{D5CDD505-2E9C-101B-9397-08002B2CF9AE}" pid="4" name="_AuthorEmail">
    <vt:lpwstr>Elena.Santer@eea.europa.eu</vt:lpwstr>
  </property>
  <property fmtid="{D5CDD505-2E9C-101B-9397-08002B2CF9AE}" pid="5" name="_AuthorEmailDisplayName">
    <vt:lpwstr>Elena Santer</vt:lpwstr>
  </property>
  <property fmtid="{D5CDD505-2E9C-101B-9397-08002B2CF9AE}" pid="6" name="_NewReviewCycle">
    <vt:lpwstr/>
  </property>
  <property fmtid="{D5CDD505-2E9C-101B-9397-08002B2CF9AE}" pid="7" name="_PreviousAdHocReviewCycleID">
    <vt:i4>-1950160723</vt:i4>
  </property>
  <property fmtid="{D5CDD505-2E9C-101B-9397-08002B2CF9AE}" pid="8" name="_ReviewingToolsShownOnce">
    <vt:lpwstr/>
  </property>
</Properties>
</file>