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Figure 1" sheetId="1" r:id="rId1"/>
  </sheets>
  <definedNames/>
  <calcPr fullCalcOnLoad="1"/>
</workbook>
</file>

<file path=xl/sharedStrings.xml><?xml version="1.0" encoding="utf-8"?>
<sst xmlns="http://schemas.openxmlformats.org/spreadsheetml/2006/main" count="274" uniqueCount="88">
  <si>
    <t>Fig. 1: Relative contribution of land-cover categories to uptake by urban and other artificial land development</t>
  </si>
  <si>
    <t>coverage</t>
  </si>
  <si>
    <t>CLC (LEAC) class</t>
  </si>
  <si>
    <t>percentage</t>
  </si>
  <si>
    <t>ha</t>
  </si>
  <si>
    <t>Europe-36</t>
  </si>
  <si>
    <t>2A Arable land &amp; permanent crops</t>
  </si>
  <si>
    <t>2B Pastures &amp; mosaic farmland</t>
  </si>
  <si>
    <t>3A Forests and transitional woodland shrub</t>
  </si>
  <si>
    <t>3B Natural grassland, heathland, sclerophylous vegetation</t>
  </si>
  <si>
    <t>3C Open space with little or no vegetation</t>
  </si>
  <si>
    <t>4 Wetlands</t>
  </si>
  <si>
    <t>5 Water bodies</t>
  </si>
  <si>
    <t>Europe-36 Total</t>
  </si>
  <si>
    <t>NUTS 0</t>
  </si>
  <si>
    <t>%</t>
  </si>
  <si>
    <t>AL Albania</t>
  </si>
  <si>
    <t>AL Albania Total</t>
  </si>
  <si>
    <t>AT Austria</t>
  </si>
  <si>
    <t>AT Austria Total</t>
  </si>
  <si>
    <t>BA Bosnia and Herzegovina</t>
  </si>
  <si>
    <t>BA Bosnia and Herzegovina Total</t>
  </si>
  <si>
    <t>BE Belgium</t>
  </si>
  <si>
    <t>BE Belgium Total</t>
  </si>
  <si>
    <t>BG Bulgaria</t>
  </si>
  <si>
    <t>BG Bulgaria Total</t>
  </si>
  <si>
    <t>CY Cyprus</t>
  </si>
  <si>
    <t>CY Cyprus Total</t>
  </si>
  <si>
    <t>CZ Czech Republic</t>
  </si>
  <si>
    <t>CZ Czech Republic Total</t>
  </si>
  <si>
    <t>DE Germany</t>
  </si>
  <si>
    <t>DE Germany Total</t>
  </si>
  <si>
    <t>DK Denmark</t>
  </si>
  <si>
    <t>DK Denmark Total</t>
  </si>
  <si>
    <t>EE Estonia</t>
  </si>
  <si>
    <t>EE Estonia Total</t>
  </si>
  <si>
    <t>ES Spain</t>
  </si>
  <si>
    <t>ES Spain Total</t>
  </si>
  <si>
    <t>FI Finland</t>
  </si>
  <si>
    <t>FI Finland Total</t>
  </si>
  <si>
    <t>FR France</t>
  </si>
  <si>
    <t>FR France Total</t>
  </si>
  <si>
    <t>HR Croatia</t>
  </si>
  <si>
    <t>HR Croatia Total</t>
  </si>
  <si>
    <t>HU Hungary</t>
  </si>
  <si>
    <t>HU Hungary Total</t>
  </si>
  <si>
    <t>IE Ireland</t>
  </si>
  <si>
    <t>IE Ireland Total</t>
  </si>
  <si>
    <t>IS Iceland</t>
  </si>
  <si>
    <t>IS Iceland Total</t>
  </si>
  <si>
    <t>IT Italy</t>
  </si>
  <si>
    <t>IT Italy Total</t>
  </si>
  <si>
    <t>KV Kosovo under UNSCR 1244/99</t>
  </si>
  <si>
    <t>KV Kosovo under UNSCR 1244/99 Total</t>
  </si>
  <si>
    <t>LI Liechtenstein total</t>
  </si>
  <si>
    <t>LT Lithuania</t>
  </si>
  <si>
    <t>LT Lithuania Total</t>
  </si>
  <si>
    <t>LU Luxembourg</t>
  </si>
  <si>
    <t>LU Luxembourg Total</t>
  </si>
  <si>
    <t>LV Latvia</t>
  </si>
  <si>
    <t>LV Latvia Total</t>
  </si>
  <si>
    <t>ME Montenegro</t>
  </si>
  <si>
    <t>ME Montenegro Total</t>
  </si>
  <si>
    <t>MK FYR of Macedonia</t>
  </si>
  <si>
    <t>MK FYR of Macedonia Total</t>
  </si>
  <si>
    <t>MT Malta</t>
  </si>
  <si>
    <t>MT Malta Total</t>
  </si>
  <si>
    <t>NL Netherlands</t>
  </si>
  <si>
    <t>NL Netherlands Total</t>
  </si>
  <si>
    <t>NO Norway</t>
  </si>
  <si>
    <t>NO Norway Total</t>
  </si>
  <si>
    <t>PL Poland</t>
  </si>
  <si>
    <t>PL Poland Total</t>
  </si>
  <si>
    <t>PT Portugal</t>
  </si>
  <si>
    <t>PT Portugal Total</t>
  </si>
  <si>
    <t>RO Romania</t>
  </si>
  <si>
    <t>RO Romania Total</t>
  </si>
  <si>
    <t>RS Serbia</t>
  </si>
  <si>
    <t>RS Serbia Total</t>
  </si>
  <si>
    <t>SE Sweden</t>
  </si>
  <si>
    <t>SE Sweden Total</t>
  </si>
  <si>
    <t>SI Slovenia</t>
  </si>
  <si>
    <t>SI Slovenia Total</t>
  </si>
  <si>
    <t>SK Slovakia</t>
  </si>
  <si>
    <t>SK Slovakia Total</t>
  </si>
  <si>
    <t>TR Turkey</t>
  </si>
  <si>
    <t>TR Turkey Total</t>
  </si>
  <si>
    <t>Grand Total</t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</si>
</sst>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"/>
    <numFmt numFmtId="174" formatCode="0.00000"/>
    <numFmt numFmtId="175" formatCode="0.0000"/>
    <numFmt numFmtId="176" formatCode="0.000"/>
    <numFmt numFmtId="177" formatCode="0.000000"/>
    <numFmt numFmtId="178" formatCode="0.00000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color indexed="57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2" fontId="0" fillId="0" borderId="2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172" fontId="0" fillId="0" borderId="5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6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173" fontId="0" fillId="0" borderId="5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3" fontId="0" fillId="0" borderId="1" xfId="0" applyNumberFormat="1" applyBorder="1" applyAlignment="1">
      <alignment/>
    </xf>
    <xf numFmtId="0" fontId="0" fillId="0" borderId="15" xfId="0" applyBorder="1" applyAlignment="1">
      <alignment/>
    </xf>
    <xf numFmtId="173" fontId="0" fillId="0" borderId="2" xfId="0" applyNumberFormat="1" applyBorder="1" applyAlignment="1">
      <alignment/>
    </xf>
    <xf numFmtId="173" fontId="0" fillId="0" borderId="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Origin of land uptake as % of total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775"/>
          <c:y val="0.3075"/>
          <c:w val="0.47"/>
          <c:h val="0.4905"/>
        </c:manualLayout>
      </c:layout>
      <c:pieChart>
        <c:varyColors val="1"/>
        <c:ser>
          <c:idx val="0"/>
          <c:order val="0"/>
          <c:tx>
            <c:strRef>
              <c:f>'Figure 1'!$C$5</c:f>
              <c:strCache>
                <c:ptCount val="1"/>
                <c:pt idx="0">
                  <c:v>percentage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00808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Arable land &amp; permanent crops
45.9%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Pastures &amp; mosaic farmland
30.5%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Forests and transitional woodland shrub
14.2%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Natural grassland, heathland, sclerophylous vegetation
7.6%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Open space with little or no vegetation
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Wetlands
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Water bodies
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'Figure 1'!$B$6:$B$12</c:f>
              <c:strCache>
                <c:ptCount val="7"/>
                <c:pt idx="0">
                  <c:v>2A Arable land &amp; permanent crops</c:v>
                </c:pt>
                <c:pt idx="1">
                  <c:v>2B Pastures &amp; mosaic farmland</c:v>
                </c:pt>
                <c:pt idx="2">
                  <c:v>3A Forests and transitional woodland shrub</c:v>
                </c:pt>
                <c:pt idx="3">
                  <c:v>3B Natural grassland, heathland, sclerophylous vegetation</c:v>
                </c:pt>
                <c:pt idx="4">
                  <c:v>3C Open space with little or no vegetation</c:v>
                </c:pt>
                <c:pt idx="5">
                  <c:v>4 Wetlands</c:v>
                </c:pt>
                <c:pt idx="6">
                  <c:v>5 Water bodies</c:v>
                </c:pt>
              </c:strCache>
            </c:strRef>
          </c:cat>
          <c:val>
            <c:numRef>
              <c:f>'Figure 1'!$C$6:$C$12</c:f>
              <c:numCache>
                <c:ptCount val="7"/>
                <c:pt idx="0">
                  <c:v>0.4587173338539132</c:v>
                </c:pt>
                <c:pt idx="1">
                  <c:v>0.30493404854796086</c:v>
                </c:pt>
                <c:pt idx="2">
                  <c:v>0.14189541588603963</c:v>
                </c:pt>
                <c:pt idx="3">
                  <c:v>0.07602554726447887</c:v>
                </c:pt>
                <c:pt idx="4">
                  <c:v>0.012951367542037313</c:v>
                </c:pt>
                <c:pt idx="5">
                  <c:v>0.0033274379601814646</c:v>
                </c:pt>
                <c:pt idx="6">
                  <c:v>0.002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16</xdr:row>
      <xdr:rowOff>28575</xdr:rowOff>
    </xdr:from>
    <xdr:to>
      <xdr:col>15</xdr:col>
      <xdr:colOff>85725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7077075" y="2686050"/>
        <a:ext cx="639127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5"/>
  <sheetViews>
    <sheetView tabSelected="1" workbookViewId="0" topLeftCell="C13">
      <selection activeCell="G5" sqref="G5"/>
    </sheetView>
  </sheetViews>
  <sheetFormatPr defaultColWidth="9.140625" defaultRowHeight="12.75"/>
  <cols>
    <col min="1" max="1" width="25.140625" style="0" customWidth="1"/>
    <col min="2" max="2" width="50.140625" style="0" bestFit="1" customWidth="1"/>
    <col min="3" max="3" width="13.8515625" style="0" bestFit="1" customWidth="1"/>
    <col min="4" max="4" width="11.00390625" style="0" bestFit="1" customWidth="1"/>
  </cols>
  <sheetData>
    <row r="2" ht="18">
      <c r="B2" s="1"/>
    </row>
    <row r="3" ht="12.75">
      <c r="A3" s="2" t="s">
        <v>0</v>
      </c>
    </row>
    <row r="5" spans="1:4" ht="12.75">
      <c r="A5" s="3" t="s">
        <v>1</v>
      </c>
      <c r="B5" s="4" t="s">
        <v>2</v>
      </c>
      <c r="C5" s="4" t="s">
        <v>3</v>
      </c>
      <c r="D5" s="4" t="s">
        <v>4</v>
      </c>
    </row>
    <row r="6" spans="1:4" ht="12.75">
      <c r="A6" s="5" t="s">
        <v>5</v>
      </c>
      <c r="B6" s="5" t="s">
        <v>6</v>
      </c>
      <c r="C6" s="6">
        <v>0.4587173338539132</v>
      </c>
      <c r="D6" s="7">
        <v>314870</v>
      </c>
    </row>
    <row r="7" spans="1:4" ht="12.75">
      <c r="A7" s="8"/>
      <c r="B7" s="8" t="s">
        <v>7</v>
      </c>
      <c r="C7" s="9">
        <v>0.30493404854796086</v>
      </c>
      <c r="D7" s="10">
        <v>209311</v>
      </c>
    </row>
    <row r="8" spans="1:4" ht="12.75">
      <c r="A8" s="8"/>
      <c r="B8" s="8" t="s">
        <v>8</v>
      </c>
      <c r="C8" s="9">
        <v>0.14189541588603963</v>
      </c>
      <c r="D8" s="10">
        <v>97399</v>
      </c>
    </row>
    <row r="9" spans="1:4" ht="12.75">
      <c r="A9" s="8"/>
      <c r="B9" s="8" t="s">
        <v>9</v>
      </c>
      <c r="C9" s="9">
        <v>0.07602554726447887</v>
      </c>
      <c r="D9" s="10">
        <v>52185</v>
      </c>
    </row>
    <row r="10" spans="1:4" ht="12.75">
      <c r="A10" s="8"/>
      <c r="B10" s="8" t="s">
        <v>10</v>
      </c>
      <c r="C10" s="9">
        <v>0.012951367542037313</v>
      </c>
      <c r="D10" s="10">
        <v>8890</v>
      </c>
    </row>
    <row r="11" spans="1:4" ht="12.75">
      <c r="A11" s="8"/>
      <c r="B11" s="8" t="s">
        <v>11</v>
      </c>
      <c r="C11" s="9">
        <v>0.0033274379601814646</v>
      </c>
      <c r="D11" s="10">
        <v>2284</v>
      </c>
    </row>
    <row r="12" spans="1:4" ht="12.75">
      <c r="A12" s="3"/>
      <c r="B12" s="11" t="s">
        <v>12</v>
      </c>
      <c r="C12" s="12">
        <v>0.002</v>
      </c>
      <c r="D12" s="13">
        <v>1475</v>
      </c>
    </row>
    <row r="13" spans="1:4" ht="12.75">
      <c r="A13" s="14" t="s">
        <v>13</v>
      </c>
      <c r="B13" s="15"/>
      <c r="C13" s="16">
        <v>1</v>
      </c>
      <c r="D13" s="3">
        <f>SUM(D6:D12)</f>
        <v>686414</v>
      </c>
    </row>
    <row r="15" spans="1:4" ht="12.75">
      <c r="A15" s="3" t="s">
        <v>14</v>
      </c>
      <c r="B15" s="15" t="s">
        <v>2</v>
      </c>
      <c r="C15" s="4" t="s">
        <v>4</v>
      </c>
      <c r="D15" s="3" t="s">
        <v>15</v>
      </c>
    </row>
    <row r="16" spans="1:4" ht="12.75">
      <c r="A16" s="17" t="s">
        <v>16</v>
      </c>
      <c r="B16" s="17" t="s">
        <v>6</v>
      </c>
      <c r="C16" s="18">
        <v>4838</v>
      </c>
      <c r="D16" s="19">
        <f aca="true" t="shared" si="0" ref="D16:D21">C16/$C$21*100</f>
        <v>17.46885719443943</v>
      </c>
    </row>
    <row r="17" spans="1:4" ht="12.75">
      <c r="A17" s="20"/>
      <c r="B17" s="17" t="s">
        <v>7</v>
      </c>
      <c r="C17" s="10">
        <v>20406</v>
      </c>
      <c r="D17" s="19">
        <f t="shared" si="0"/>
        <v>73.68116988626106</v>
      </c>
    </row>
    <row r="18" spans="1:4" ht="12.75">
      <c r="A18" s="20"/>
      <c r="B18" s="17" t="s">
        <v>8</v>
      </c>
      <c r="C18" s="10">
        <v>787</v>
      </c>
      <c r="D18" s="19">
        <f t="shared" si="0"/>
        <v>2.841668171150027</v>
      </c>
    </row>
    <row r="19" spans="1:4" ht="12.75">
      <c r="A19" s="20"/>
      <c r="B19" s="17" t="s">
        <v>9</v>
      </c>
      <c r="C19" s="10">
        <v>1471</v>
      </c>
      <c r="D19" s="19">
        <f t="shared" si="0"/>
        <v>5.311428055605704</v>
      </c>
    </row>
    <row r="20" spans="1:4" ht="12.75">
      <c r="A20" s="20"/>
      <c r="B20" s="17" t="s">
        <v>10</v>
      </c>
      <c r="C20" s="10">
        <v>193</v>
      </c>
      <c r="D20" s="19">
        <f t="shared" si="0"/>
        <v>0.6968766925437805</v>
      </c>
    </row>
    <row r="21" spans="1:4" ht="12.75">
      <c r="A21" s="21" t="s">
        <v>17</v>
      </c>
      <c r="B21" s="22"/>
      <c r="C21" s="18">
        <v>27695</v>
      </c>
      <c r="D21" s="23">
        <f t="shared" si="0"/>
        <v>100</v>
      </c>
    </row>
    <row r="22" spans="1:4" ht="12.75">
      <c r="A22" s="21" t="s">
        <v>18</v>
      </c>
      <c r="B22" s="21" t="s">
        <v>6</v>
      </c>
      <c r="C22" s="18">
        <v>3794</v>
      </c>
      <c r="D22" s="19">
        <f>C22/$C$26*100</f>
        <v>43.82074382074382</v>
      </c>
    </row>
    <row r="23" spans="1:4" ht="12.75">
      <c r="A23" s="20"/>
      <c r="B23" s="17" t="s">
        <v>7</v>
      </c>
      <c r="C23" s="10">
        <v>1407</v>
      </c>
      <c r="D23" s="19">
        <f>C23/$C$26*100</f>
        <v>16.25086625086625</v>
      </c>
    </row>
    <row r="24" spans="1:4" ht="12.75">
      <c r="A24" s="20"/>
      <c r="B24" s="17" t="s">
        <v>8</v>
      </c>
      <c r="C24" s="10">
        <v>1759</v>
      </c>
      <c r="D24" s="19">
        <f>C24/$C$26*100</f>
        <v>20.316470316470316</v>
      </c>
    </row>
    <row r="25" spans="1:4" ht="12.75">
      <c r="A25" s="20"/>
      <c r="B25" s="17" t="s">
        <v>9</v>
      </c>
      <c r="C25" s="10">
        <v>1698</v>
      </c>
      <c r="D25" s="19">
        <f>C25/$C$26*100</f>
        <v>19.61191961191961</v>
      </c>
    </row>
    <row r="26" spans="1:4" ht="12.75">
      <c r="A26" s="21" t="s">
        <v>19</v>
      </c>
      <c r="B26" s="22"/>
      <c r="C26" s="18">
        <v>8658</v>
      </c>
      <c r="D26" s="23">
        <f>C26/$C$26*100</f>
        <v>100</v>
      </c>
    </row>
    <row r="27" spans="1:4" ht="12.75">
      <c r="A27" s="21" t="s">
        <v>20</v>
      </c>
      <c r="B27" s="21" t="s">
        <v>6</v>
      </c>
      <c r="C27" s="18">
        <v>1491</v>
      </c>
      <c r="D27" s="19">
        <f>C27/$C$31*100</f>
        <v>18.236301369863014</v>
      </c>
    </row>
    <row r="28" spans="1:4" ht="12.75">
      <c r="A28" s="20"/>
      <c r="B28" s="17" t="s">
        <v>7</v>
      </c>
      <c r="C28" s="10">
        <v>5727</v>
      </c>
      <c r="D28" s="19">
        <f>C28/$C$31*100</f>
        <v>70.04647749510762</v>
      </c>
    </row>
    <row r="29" spans="1:4" ht="12.75">
      <c r="A29" s="20"/>
      <c r="B29" s="17" t="s">
        <v>8</v>
      </c>
      <c r="C29" s="10">
        <v>728</v>
      </c>
      <c r="D29" s="19">
        <f>C29/$C$31*100</f>
        <v>8.904109589041095</v>
      </c>
    </row>
    <row r="30" spans="1:4" ht="12.75">
      <c r="A30" s="20"/>
      <c r="B30" s="17" t="s">
        <v>9</v>
      </c>
      <c r="C30" s="10">
        <v>230</v>
      </c>
      <c r="D30" s="19">
        <f>C30/$C$31*100</f>
        <v>2.8131115459882583</v>
      </c>
    </row>
    <row r="31" spans="1:4" ht="12.75">
      <c r="A31" s="21" t="s">
        <v>21</v>
      </c>
      <c r="B31" s="22"/>
      <c r="C31" s="18">
        <v>8176</v>
      </c>
      <c r="D31" s="23">
        <f>C31/$C$31*100</f>
        <v>100</v>
      </c>
    </row>
    <row r="32" spans="1:4" ht="12.75">
      <c r="A32" s="21" t="s">
        <v>22</v>
      </c>
      <c r="B32" s="21" t="s">
        <v>6</v>
      </c>
      <c r="C32" s="18">
        <v>1655</v>
      </c>
      <c r="D32" s="19">
        <f aca="true" t="shared" si="1" ref="D32:D38">C32/$C$38*100</f>
        <v>45.59228650137741</v>
      </c>
    </row>
    <row r="33" spans="1:4" ht="12.75">
      <c r="A33" s="20"/>
      <c r="B33" s="17" t="s">
        <v>7</v>
      </c>
      <c r="C33" s="10">
        <v>919</v>
      </c>
      <c r="D33" s="19">
        <f t="shared" si="1"/>
        <v>25.3168044077135</v>
      </c>
    </row>
    <row r="34" spans="1:4" ht="12.75">
      <c r="A34" s="20"/>
      <c r="B34" s="17" t="s">
        <v>8</v>
      </c>
      <c r="C34" s="10">
        <v>215</v>
      </c>
      <c r="D34" s="19">
        <f t="shared" si="1"/>
        <v>5.922865013774105</v>
      </c>
    </row>
    <row r="35" spans="1:4" ht="12.75">
      <c r="A35" s="20"/>
      <c r="B35" s="17" t="s">
        <v>9</v>
      </c>
      <c r="C35" s="10">
        <v>755</v>
      </c>
      <c r="D35" s="19">
        <f t="shared" si="1"/>
        <v>20.798898071625345</v>
      </c>
    </row>
    <row r="36" spans="1:4" ht="12.75">
      <c r="A36" s="20"/>
      <c r="B36" s="17" t="s">
        <v>11</v>
      </c>
      <c r="C36" s="10">
        <v>31</v>
      </c>
      <c r="D36" s="19">
        <f t="shared" si="1"/>
        <v>0.8539944903581268</v>
      </c>
    </row>
    <row r="37" spans="1:4" ht="12.75">
      <c r="A37" s="20"/>
      <c r="B37" s="17" t="s">
        <v>12</v>
      </c>
      <c r="C37" s="10">
        <v>55</v>
      </c>
      <c r="D37" s="19">
        <f t="shared" si="1"/>
        <v>1.5151515151515151</v>
      </c>
    </row>
    <row r="38" spans="1:4" ht="12.75">
      <c r="A38" s="21" t="s">
        <v>23</v>
      </c>
      <c r="B38" s="22"/>
      <c r="C38" s="18">
        <v>3630</v>
      </c>
      <c r="D38" s="23">
        <f t="shared" si="1"/>
        <v>100</v>
      </c>
    </row>
    <row r="39" spans="1:4" ht="12.75">
      <c r="A39" s="21" t="s">
        <v>24</v>
      </c>
      <c r="B39" s="21" t="s">
        <v>6</v>
      </c>
      <c r="C39" s="18">
        <v>1800</v>
      </c>
      <c r="D39" s="19">
        <f aca="true" t="shared" si="2" ref="D39:D45">C39/$C$45*100</f>
        <v>41.714947856315185</v>
      </c>
    </row>
    <row r="40" spans="1:4" ht="12.75">
      <c r="A40" s="20"/>
      <c r="B40" s="17" t="s">
        <v>7</v>
      </c>
      <c r="C40" s="10">
        <v>1616</v>
      </c>
      <c r="D40" s="19">
        <f t="shared" si="2"/>
        <v>37.450753186558515</v>
      </c>
    </row>
    <row r="41" spans="1:4" ht="12.75">
      <c r="A41" s="20"/>
      <c r="B41" s="17" t="s">
        <v>8</v>
      </c>
      <c r="C41" s="10">
        <v>486</v>
      </c>
      <c r="D41" s="19">
        <f t="shared" si="2"/>
        <v>11.263035921205098</v>
      </c>
    </row>
    <row r="42" spans="1:4" ht="12.75">
      <c r="A42" s="20"/>
      <c r="B42" s="17" t="s">
        <v>9</v>
      </c>
      <c r="C42" s="10">
        <v>370</v>
      </c>
      <c r="D42" s="19">
        <f t="shared" si="2"/>
        <v>8.574739281575898</v>
      </c>
    </row>
    <row r="43" spans="1:4" ht="12.75">
      <c r="A43" s="20"/>
      <c r="B43" s="17" t="s">
        <v>10</v>
      </c>
      <c r="C43" s="10">
        <v>25</v>
      </c>
      <c r="D43" s="19">
        <f t="shared" si="2"/>
        <v>0.5793742757821553</v>
      </c>
    </row>
    <row r="44" spans="1:4" ht="12.75">
      <c r="A44" s="20"/>
      <c r="B44" s="17" t="s">
        <v>12</v>
      </c>
      <c r="C44" s="10">
        <v>18</v>
      </c>
      <c r="D44" s="19">
        <f t="shared" si="2"/>
        <v>0.41714947856315177</v>
      </c>
    </row>
    <row r="45" spans="1:4" ht="12.75">
      <c r="A45" s="21" t="s">
        <v>25</v>
      </c>
      <c r="B45" s="22"/>
      <c r="C45" s="18">
        <v>4315</v>
      </c>
      <c r="D45" s="23">
        <f t="shared" si="2"/>
        <v>100</v>
      </c>
    </row>
    <row r="46" spans="1:4" ht="12.75">
      <c r="A46" s="21" t="s">
        <v>26</v>
      </c>
      <c r="B46" s="21" t="s">
        <v>6</v>
      </c>
      <c r="C46" s="18">
        <v>3643</v>
      </c>
      <c r="D46" s="19">
        <f aca="true" t="shared" si="3" ref="D46:D51">C46/$C$51*100</f>
        <v>34.38414346389806</v>
      </c>
    </row>
    <row r="47" spans="1:4" ht="12.75">
      <c r="A47" s="20"/>
      <c r="B47" s="17" t="s">
        <v>7</v>
      </c>
      <c r="C47" s="10">
        <v>4139</v>
      </c>
      <c r="D47" s="19">
        <f t="shared" si="3"/>
        <v>39.06559697970741</v>
      </c>
    </row>
    <row r="48" spans="1:4" ht="12.75">
      <c r="A48" s="20"/>
      <c r="B48" s="17" t="s">
        <v>8</v>
      </c>
      <c r="C48" s="10">
        <v>318</v>
      </c>
      <c r="D48" s="19">
        <f t="shared" si="3"/>
        <v>3.0014157621519586</v>
      </c>
    </row>
    <row r="49" spans="1:4" ht="12.75">
      <c r="A49" s="20"/>
      <c r="B49" s="17" t="s">
        <v>9</v>
      </c>
      <c r="C49" s="10">
        <v>2450</v>
      </c>
      <c r="D49" s="19">
        <f t="shared" si="3"/>
        <v>23.124115148655026</v>
      </c>
    </row>
    <row r="50" spans="1:4" ht="12.75">
      <c r="A50" s="20"/>
      <c r="B50" s="17" t="s">
        <v>10</v>
      </c>
      <c r="C50" s="10">
        <v>45</v>
      </c>
      <c r="D50" s="19">
        <f t="shared" si="3"/>
        <v>0.4247286455875413</v>
      </c>
    </row>
    <row r="51" spans="1:4" ht="12.75">
      <c r="A51" s="21" t="s">
        <v>27</v>
      </c>
      <c r="B51" s="22"/>
      <c r="C51" s="18">
        <v>10595</v>
      </c>
      <c r="D51" s="23">
        <f t="shared" si="3"/>
        <v>100</v>
      </c>
    </row>
    <row r="52" spans="1:4" ht="12.75">
      <c r="A52" s="21" t="s">
        <v>28</v>
      </c>
      <c r="B52" s="21" t="s">
        <v>6</v>
      </c>
      <c r="C52" s="18">
        <v>7710</v>
      </c>
      <c r="D52" s="19">
        <f aca="true" t="shared" si="4" ref="D52:D57">C52/$C$57*100</f>
        <v>58.179897373981284</v>
      </c>
    </row>
    <row r="53" spans="1:4" ht="12.75">
      <c r="A53" s="20"/>
      <c r="B53" s="17" t="s">
        <v>7</v>
      </c>
      <c r="C53" s="10">
        <v>4332</v>
      </c>
      <c r="D53" s="19">
        <f t="shared" si="4"/>
        <v>32.68940537277392</v>
      </c>
    </row>
    <row r="54" spans="1:4" ht="12.75">
      <c r="A54" s="20"/>
      <c r="B54" s="17" t="s">
        <v>8</v>
      </c>
      <c r="C54" s="10">
        <v>1104</v>
      </c>
      <c r="D54" s="19">
        <f t="shared" si="4"/>
        <v>8.330817989737398</v>
      </c>
    </row>
    <row r="55" spans="1:4" ht="12.75">
      <c r="A55" s="20"/>
      <c r="B55" s="17" t="s">
        <v>9</v>
      </c>
      <c r="C55" s="10">
        <v>76</v>
      </c>
      <c r="D55" s="19">
        <f t="shared" si="4"/>
        <v>0.5734983398732266</v>
      </c>
    </row>
    <row r="56" spans="1:6" ht="12.75">
      <c r="A56" s="20"/>
      <c r="B56" s="17" t="s">
        <v>12</v>
      </c>
      <c r="C56" s="10">
        <v>30</v>
      </c>
      <c r="D56" s="19">
        <f t="shared" si="4"/>
        <v>0.22638092363416845</v>
      </c>
      <c r="F56" s="2" t="s">
        <v>0</v>
      </c>
    </row>
    <row r="57" spans="1:4" ht="12.75">
      <c r="A57" s="21" t="s">
        <v>29</v>
      </c>
      <c r="B57" s="22"/>
      <c r="C57" s="18">
        <v>13252</v>
      </c>
      <c r="D57" s="23">
        <f t="shared" si="4"/>
        <v>100</v>
      </c>
    </row>
    <row r="58" spans="1:4" ht="12.75">
      <c r="A58" s="21" t="s">
        <v>30</v>
      </c>
      <c r="B58" s="21" t="s">
        <v>6</v>
      </c>
      <c r="C58" s="18">
        <v>43817</v>
      </c>
      <c r="D58" s="19">
        <f aca="true" t="shared" si="5" ref="D58:D65">C58/$C$65*100</f>
        <v>64.80750173788289</v>
      </c>
    </row>
    <row r="59" spans="1:4" ht="12.75">
      <c r="A59" s="20"/>
      <c r="B59" s="17" t="s">
        <v>7</v>
      </c>
      <c r="C59" s="10">
        <v>14273</v>
      </c>
      <c r="D59" s="19">
        <f t="shared" si="5"/>
        <v>21.11047018976202</v>
      </c>
    </row>
    <row r="60" spans="1:4" ht="12.75">
      <c r="A60" s="20"/>
      <c r="B60" s="17" t="s">
        <v>8</v>
      </c>
      <c r="C60" s="10">
        <v>7906</v>
      </c>
      <c r="D60" s="19">
        <f t="shared" si="5"/>
        <v>11.693363505938382</v>
      </c>
    </row>
    <row r="61" spans="1:4" ht="12.75">
      <c r="A61" s="20"/>
      <c r="B61" s="17" t="s">
        <v>9</v>
      </c>
      <c r="C61" s="10">
        <v>719</v>
      </c>
      <c r="D61" s="19">
        <f t="shared" si="5"/>
        <v>1.0634364230672524</v>
      </c>
    </row>
    <row r="62" spans="1:4" ht="12.75">
      <c r="A62" s="20"/>
      <c r="B62" s="17" t="s">
        <v>10</v>
      </c>
      <c r="C62" s="10">
        <v>323</v>
      </c>
      <c r="D62" s="19">
        <f t="shared" si="5"/>
        <v>0.47773291328334144</v>
      </c>
    </row>
    <row r="63" spans="1:4" ht="12.75">
      <c r="A63" s="20"/>
      <c r="B63" s="17" t="s">
        <v>11</v>
      </c>
      <c r="C63" s="10">
        <v>227</v>
      </c>
      <c r="D63" s="19">
        <f t="shared" si="5"/>
        <v>0.335744183638757</v>
      </c>
    </row>
    <row r="64" spans="1:4" ht="12.75">
      <c r="A64" s="20"/>
      <c r="B64" s="17" t="s">
        <v>12</v>
      </c>
      <c r="C64" s="10">
        <v>346</v>
      </c>
      <c r="D64" s="19">
        <f t="shared" si="5"/>
        <v>0.5117510464273566</v>
      </c>
    </row>
    <row r="65" spans="1:4" ht="12.75">
      <c r="A65" s="21" t="s">
        <v>31</v>
      </c>
      <c r="B65" s="22"/>
      <c r="C65" s="18">
        <v>67611</v>
      </c>
      <c r="D65" s="23">
        <f t="shared" si="5"/>
        <v>100</v>
      </c>
    </row>
    <row r="66" spans="1:4" ht="12.75">
      <c r="A66" s="21" t="s">
        <v>32</v>
      </c>
      <c r="B66" s="21" t="s">
        <v>6</v>
      </c>
      <c r="C66" s="18">
        <v>9682</v>
      </c>
      <c r="D66" s="19">
        <f aca="true" t="shared" si="6" ref="D66:D72">C66/$C$72*100</f>
        <v>89.45763651482953</v>
      </c>
    </row>
    <row r="67" spans="1:4" ht="12.75">
      <c r="A67" s="20"/>
      <c r="B67" s="17" t="s">
        <v>7</v>
      </c>
      <c r="C67" s="10">
        <v>691</v>
      </c>
      <c r="D67" s="19">
        <f t="shared" si="6"/>
        <v>6.384551418275894</v>
      </c>
    </row>
    <row r="68" spans="1:4" ht="12.75">
      <c r="A68" s="20"/>
      <c r="B68" s="17" t="s">
        <v>8</v>
      </c>
      <c r="C68" s="10">
        <v>304</v>
      </c>
      <c r="D68" s="19">
        <f t="shared" si="6"/>
        <v>2.8088330407465585</v>
      </c>
    </row>
    <row r="69" spans="1:4" ht="12.75">
      <c r="A69" s="20"/>
      <c r="B69" s="17" t="s">
        <v>9</v>
      </c>
      <c r="C69" s="10">
        <v>30</v>
      </c>
      <c r="D69" s="19">
        <f t="shared" si="6"/>
        <v>0.2771874711263051</v>
      </c>
    </row>
    <row r="70" spans="1:4" ht="12.75">
      <c r="A70" s="20"/>
      <c r="B70" s="17" t="s">
        <v>10</v>
      </c>
      <c r="C70" s="10">
        <v>95</v>
      </c>
      <c r="D70" s="19">
        <f t="shared" si="6"/>
        <v>0.8777603252332995</v>
      </c>
    </row>
    <row r="71" spans="1:4" ht="12.75">
      <c r="A71" s="20"/>
      <c r="B71" s="17" t="s">
        <v>11</v>
      </c>
      <c r="C71" s="10">
        <v>21</v>
      </c>
      <c r="D71" s="19">
        <f t="shared" si="6"/>
        <v>0.19403122978841356</v>
      </c>
    </row>
    <row r="72" spans="1:4" ht="12.75">
      <c r="A72" s="21" t="s">
        <v>33</v>
      </c>
      <c r="B72" s="22"/>
      <c r="C72" s="18">
        <v>10823</v>
      </c>
      <c r="D72" s="23">
        <f t="shared" si="6"/>
        <v>100</v>
      </c>
    </row>
    <row r="73" spans="1:4" ht="12.75">
      <c r="A73" s="21" t="s">
        <v>34</v>
      </c>
      <c r="B73" s="21" t="s">
        <v>6</v>
      </c>
      <c r="C73" s="18">
        <v>1073</v>
      </c>
      <c r="D73" s="19">
        <f aca="true" t="shared" si="7" ref="D73:D79">C73/$C$79*100</f>
        <v>22.790994052676293</v>
      </c>
    </row>
    <row r="74" spans="1:4" ht="12.75">
      <c r="A74" s="20"/>
      <c r="B74" s="17" t="s">
        <v>7</v>
      </c>
      <c r="C74" s="10">
        <v>1117</v>
      </c>
      <c r="D74" s="19">
        <f t="shared" si="7"/>
        <v>23.725573491928632</v>
      </c>
    </row>
    <row r="75" spans="1:4" ht="12.75">
      <c r="A75" s="20"/>
      <c r="B75" s="17" t="s">
        <v>8</v>
      </c>
      <c r="C75" s="10">
        <v>2126</v>
      </c>
      <c r="D75" s="19">
        <f t="shared" si="7"/>
        <v>45.1571792693288</v>
      </c>
    </row>
    <row r="76" spans="1:4" ht="12.75">
      <c r="A76" s="20"/>
      <c r="B76" s="17" t="s">
        <v>9</v>
      </c>
      <c r="C76" s="10">
        <v>85</v>
      </c>
      <c r="D76" s="19">
        <f t="shared" si="7"/>
        <v>1.8054375531011044</v>
      </c>
    </row>
    <row r="77" spans="1:4" ht="12.75">
      <c r="A77" s="20"/>
      <c r="B77" s="17" t="s">
        <v>10</v>
      </c>
      <c r="C77" s="10">
        <v>17</v>
      </c>
      <c r="D77" s="19">
        <f t="shared" si="7"/>
        <v>0.3610875106202209</v>
      </c>
    </row>
    <row r="78" spans="1:4" ht="12.75">
      <c r="A78" s="20"/>
      <c r="B78" s="17" t="s">
        <v>11</v>
      </c>
      <c r="C78" s="10">
        <v>290</v>
      </c>
      <c r="D78" s="19">
        <f t="shared" si="7"/>
        <v>6.159728122344945</v>
      </c>
    </row>
    <row r="79" spans="1:4" ht="12.75">
      <c r="A79" s="21" t="s">
        <v>35</v>
      </c>
      <c r="B79" s="22"/>
      <c r="C79" s="18">
        <v>4708</v>
      </c>
      <c r="D79" s="23">
        <f t="shared" si="7"/>
        <v>100</v>
      </c>
    </row>
    <row r="80" spans="1:4" ht="12.75">
      <c r="A80" s="21" t="s">
        <v>36</v>
      </c>
      <c r="B80" s="21" t="s">
        <v>6</v>
      </c>
      <c r="C80" s="18">
        <v>76973</v>
      </c>
      <c r="D80" s="19">
        <f aca="true" t="shared" si="8" ref="D80:D87">C80/$C$87*100</f>
        <v>53.61058100823246</v>
      </c>
    </row>
    <row r="81" spans="1:4" ht="12.75">
      <c r="A81" s="20"/>
      <c r="B81" s="17" t="s">
        <v>7</v>
      </c>
      <c r="C81" s="10">
        <v>27803</v>
      </c>
      <c r="D81" s="19">
        <f t="shared" si="8"/>
        <v>19.364387301675745</v>
      </c>
    </row>
    <row r="82" spans="1:4" ht="12.75">
      <c r="A82" s="20"/>
      <c r="B82" s="17" t="s">
        <v>8</v>
      </c>
      <c r="C82" s="10">
        <v>9490</v>
      </c>
      <c r="D82" s="19">
        <f t="shared" si="8"/>
        <v>6.609647717616905</v>
      </c>
    </row>
    <row r="83" spans="1:4" ht="12.75">
      <c r="A83" s="20"/>
      <c r="B83" s="17" t="s">
        <v>9</v>
      </c>
      <c r="C83" s="10">
        <v>24929</v>
      </c>
      <c r="D83" s="19">
        <f t="shared" si="8"/>
        <v>17.362687876972796</v>
      </c>
    </row>
    <row r="84" spans="1:4" ht="12.75">
      <c r="A84" s="20"/>
      <c r="B84" s="17" t="s">
        <v>10</v>
      </c>
      <c r="C84" s="10">
        <v>4034</v>
      </c>
      <c r="D84" s="19">
        <f t="shared" si="8"/>
        <v>2.809622644137681</v>
      </c>
    </row>
    <row r="85" spans="1:4" ht="12.75">
      <c r="A85" s="20"/>
      <c r="B85" s="17" t="s">
        <v>11</v>
      </c>
      <c r="C85" s="10">
        <v>190</v>
      </c>
      <c r="D85" s="19">
        <f t="shared" si="8"/>
        <v>0.13233225145913718</v>
      </c>
    </row>
    <row r="86" spans="1:4" ht="12.75">
      <c r="A86" s="20"/>
      <c r="B86" s="17" t="s">
        <v>12</v>
      </c>
      <c r="C86" s="10">
        <v>159</v>
      </c>
      <c r="D86" s="19">
        <f t="shared" si="8"/>
        <v>0.11074119990527798</v>
      </c>
    </row>
    <row r="87" spans="1:4" ht="12.75">
      <c r="A87" s="21" t="s">
        <v>37</v>
      </c>
      <c r="B87" s="22"/>
      <c r="C87" s="18">
        <v>143578</v>
      </c>
      <c r="D87" s="23">
        <f t="shared" si="8"/>
        <v>100</v>
      </c>
    </row>
    <row r="88" spans="1:4" ht="12.75">
      <c r="A88" s="21" t="s">
        <v>38</v>
      </c>
      <c r="B88" s="21" t="s">
        <v>6</v>
      </c>
      <c r="C88" s="18">
        <v>2134</v>
      </c>
      <c r="D88" s="19">
        <f aca="true" t="shared" si="9" ref="D88:D94">C88/$C$94*100</f>
        <v>19.026390870185452</v>
      </c>
    </row>
    <row r="89" spans="1:4" ht="12.75">
      <c r="A89" s="20"/>
      <c r="B89" s="17" t="s">
        <v>7</v>
      </c>
      <c r="C89" s="10">
        <v>28</v>
      </c>
      <c r="D89" s="19">
        <f t="shared" si="9"/>
        <v>0.24964336661911554</v>
      </c>
    </row>
    <row r="90" spans="1:4" ht="12.75">
      <c r="A90" s="20"/>
      <c r="B90" s="17" t="s">
        <v>8</v>
      </c>
      <c r="C90" s="10">
        <v>8837</v>
      </c>
      <c r="D90" s="19">
        <f t="shared" si="9"/>
        <v>78.78922967189729</v>
      </c>
    </row>
    <row r="91" spans="1:4" ht="12.75">
      <c r="A91" s="20"/>
      <c r="B91" s="17" t="s">
        <v>10</v>
      </c>
      <c r="C91" s="10">
        <v>7</v>
      </c>
      <c r="D91" s="19">
        <f t="shared" si="9"/>
        <v>0.062410841654778886</v>
      </c>
    </row>
    <row r="92" spans="1:4" ht="12.75">
      <c r="A92" s="20"/>
      <c r="B92" s="17" t="s">
        <v>11</v>
      </c>
      <c r="C92" s="10">
        <v>108</v>
      </c>
      <c r="D92" s="19">
        <f t="shared" si="9"/>
        <v>0.962910128388017</v>
      </c>
    </row>
    <row r="93" spans="1:4" ht="12.75">
      <c r="A93" s="20"/>
      <c r="B93" s="17" t="s">
        <v>12</v>
      </c>
      <c r="C93" s="10">
        <v>102</v>
      </c>
      <c r="D93" s="19">
        <f t="shared" si="9"/>
        <v>0.9094151212553495</v>
      </c>
    </row>
    <row r="94" spans="1:4" ht="12.75">
      <c r="A94" s="21" t="s">
        <v>39</v>
      </c>
      <c r="B94" s="22"/>
      <c r="C94" s="18">
        <v>11216</v>
      </c>
      <c r="D94" s="23">
        <f t="shared" si="9"/>
        <v>100</v>
      </c>
    </row>
    <row r="95" spans="1:4" ht="12.75">
      <c r="A95" s="21" t="s">
        <v>40</v>
      </c>
      <c r="B95" s="21" t="s">
        <v>6</v>
      </c>
      <c r="C95" s="18">
        <v>38441</v>
      </c>
      <c r="D95" s="19">
        <f aca="true" t="shared" si="10" ref="D95:D102">C95/$C$102*100</f>
        <v>44.299114962662486</v>
      </c>
    </row>
    <row r="96" spans="1:4" ht="12.75">
      <c r="A96" s="20"/>
      <c r="B96" s="17" t="s">
        <v>7</v>
      </c>
      <c r="C96" s="10">
        <v>37787</v>
      </c>
      <c r="D96" s="19">
        <f t="shared" si="10"/>
        <v>43.54545035493685</v>
      </c>
    </row>
    <row r="97" spans="1:4" ht="12.75">
      <c r="A97" s="20"/>
      <c r="B97" s="17" t="s">
        <v>8</v>
      </c>
      <c r="C97" s="10">
        <v>8158</v>
      </c>
      <c r="D97" s="19">
        <f t="shared" si="10"/>
        <v>9.40121692633908</v>
      </c>
    </row>
    <row r="98" spans="1:4" ht="12.75">
      <c r="A98" s="20"/>
      <c r="B98" s="17" t="s">
        <v>9</v>
      </c>
      <c r="C98" s="10">
        <v>2156</v>
      </c>
      <c r="D98" s="19">
        <f t="shared" si="10"/>
        <v>2.4845579422881903</v>
      </c>
    </row>
    <row r="99" spans="1:4" ht="12.75">
      <c r="A99" s="20"/>
      <c r="B99" s="17" t="s">
        <v>10</v>
      </c>
      <c r="C99" s="10">
        <v>65</v>
      </c>
      <c r="D99" s="19">
        <f t="shared" si="10"/>
        <v>0.07490550382594266</v>
      </c>
    </row>
    <row r="100" spans="1:4" ht="12.75">
      <c r="A100" s="20"/>
      <c r="B100" s="17" t="s">
        <v>11</v>
      </c>
      <c r="C100" s="10">
        <v>152</v>
      </c>
      <c r="D100" s="19">
        <f t="shared" si="10"/>
        <v>0.17516363971605053</v>
      </c>
    </row>
    <row r="101" spans="1:4" ht="12.75">
      <c r="A101" s="20"/>
      <c r="B101" s="17" t="s">
        <v>12</v>
      </c>
      <c r="C101" s="10">
        <v>17</v>
      </c>
      <c r="D101" s="19">
        <f t="shared" si="10"/>
        <v>0.019590670231400386</v>
      </c>
    </row>
    <row r="102" spans="1:4" ht="12.75">
      <c r="A102" s="21" t="s">
        <v>41</v>
      </c>
      <c r="B102" s="22"/>
      <c r="C102" s="18">
        <v>86776</v>
      </c>
      <c r="D102" s="23">
        <f t="shared" si="10"/>
        <v>100</v>
      </c>
    </row>
    <row r="103" spans="1:4" ht="12.75">
      <c r="A103" s="21" t="s">
        <v>42</v>
      </c>
      <c r="B103" s="21" t="s">
        <v>6</v>
      </c>
      <c r="C103" s="18">
        <v>347</v>
      </c>
      <c r="D103" s="19">
        <f aca="true" t="shared" si="11" ref="D103:D110">C103/$C$110*100</f>
        <v>3.5906456953642385</v>
      </c>
    </row>
    <row r="104" spans="1:4" ht="12.75">
      <c r="A104" s="20"/>
      <c r="B104" s="17" t="s">
        <v>7</v>
      </c>
      <c r="C104" s="10">
        <v>3031</v>
      </c>
      <c r="D104" s="19">
        <f t="shared" si="11"/>
        <v>31.36382450331126</v>
      </c>
    </row>
    <row r="105" spans="1:4" ht="12.75">
      <c r="A105" s="20"/>
      <c r="B105" s="17" t="s">
        <v>8</v>
      </c>
      <c r="C105" s="10">
        <v>4457</v>
      </c>
      <c r="D105" s="19">
        <f t="shared" si="11"/>
        <v>46.119619205298015</v>
      </c>
    </row>
    <row r="106" spans="1:4" ht="12.75">
      <c r="A106" s="20"/>
      <c r="B106" s="17" t="s">
        <v>9</v>
      </c>
      <c r="C106" s="10">
        <v>1679</v>
      </c>
      <c r="D106" s="19">
        <f t="shared" si="11"/>
        <v>17.373758278145697</v>
      </c>
    </row>
    <row r="107" spans="1:4" ht="12.75">
      <c r="A107" s="20"/>
      <c r="B107" s="17" t="s">
        <v>10</v>
      </c>
      <c r="C107" s="10">
        <v>138</v>
      </c>
      <c r="D107" s="19">
        <f t="shared" si="11"/>
        <v>1.4279801324503312</v>
      </c>
    </row>
    <row r="108" spans="1:4" ht="12.75">
      <c r="A108" s="20"/>
      <c r="B108" s="17" t="s">
        <v>11</v>
      </c>
      <c r="C108" s="10">
        <v>10</v>
      </c>
      <c r="D108" s="19">
        <f t="shared" si="11"/>
        <v>0.10347682119205298</v>
      </c>
    </row>
    <row r="109" spans="1:4" ht="12.75">
      <c r="A109" s="20"/>
      <c r="B109" s="17" t="s">
        <v>12</v>
      </c>
      <c r="C109" s="10">
        <v>2</v>
      </c>
      <c r="D109" s="19">
        <f t="shared" si="11"/>
        <v>0.020695364238410598</v>
      </c>
    </row>
    <row r="110" spans="1:4" ht="12.75">
      <c r="A110" s="21" t="s">
        <v>43</v>
      </c>
      <c r="B110" s="22"/>
      <c r="C110" s="18">
        <v>9664</v>
      </c>
      <c r="D110" s="23">
        <f t="shared" si="11"/>
        <v>100</v>
      </c>
    </row>
    <row r="111" spans="1:4" ht="12.75">
      <c r="A111" s="21" t="s">
        <v>44</v>
      </c>
      <c r="B111" s="21" t="s">
        <v>6</v>
      </c>
      <c r="C111" s="18">
        <v>10527</v>
      </c>
      <c r="D111" s="19">
        <f aca="true" t="shared" si="12" ref="D111:D117">C111/$C$117*100</f>
        <v>64.63833967825126</v>
      </c>
    </row>
    <row r="112" spans="1:4" ht="12.75">
      <c r="A112" s="20"/>
      <c r="B112" s="17" t="s">
        <v>7</v>
      </c>
      <c r="C112" s="10">
        <v>4490</v>
      </c>
      <c r="D112" s="19">
        <f t="shared" si="12"/>
        <v>27.569691759793685</v>
      </c>
    </row>
    <row r="113" spans="1:4" ht="12.75">
      <c r="A113" s="20"/>
      <c r="B113" s="17" t="s">
        <v>8</v>
      </c>
      <c r="C113" s="10">
        <v>979</v>
      </c>
      <c r="D113" s="19">
        <f t="shared" si="12"/>
        <v>6.011298047402677</v>
      </c>
    </row>
    <row r="114" spans="1:4" ht="12.75">
      <c r="A114" s="20"/>
      <c r="B114" s="17" t="s">
        <v>9</v>
      </c>
      <c r="C114" s="10">
        <v>95</v>
      </c>
      <c r="D114" s="19">
        <f t="shared" si="12"/>
        <v>0.5833230995947439</v>
      </c>
    </row>
    <row r="115" spans="1:4" ht="12.75">
      <c r="A115" s="20"/>
      <c r="B115" s="17" t="s">
        <v>11</v>
      </c>
      <c r="C115" s="10">
        <v>139</v>
      </c>
      <c r="D115" s="19">
        <f t="shared" si="12"/>
        <v>0.8534937983544149</v>
      </c>
    </row>
    <row r="116" spans="1:4" ht="12.75">
      <c r="A116" s="20"/>
      <c r="B116" s="17" t="s">
        <v>12</v>
      </c>
      <c r="C116" s="10">
        <v>56</v>
      </c>
      <c r="D116" s="19">
        <f t="shared" si="12"/>
        <v>0.3438536166032175</v>
      </c>
    </row>
    <row r="117" spans="1:4" ht="12.75">
      <c r="A117" s="21" t="s">
        <v>45</v>
      </c>
      <c r="B117" s="22"/>
      <c r="C117" s="18">
        <v>16286</v>
      </c>
      <c r="D117" s="23">
        <f t="shared" si="12"/>
        <v>100</v>
      </c>
    </row>
    <row r="118" spans="1:4" ht="12.75">
      <c r="A118" s="21" t="s">
        <v>46</v>
      </c>
      <c r="B118" s="21" t="s">
        <v>6</v>
      </c>
      <c r="C118" s="18">
        <v>5231</v>
      </c>
      <c r="D118" s="19">
        <f aca="true" t="shared" si="13" ref="D118:D123">C118/$C$123*100</f>
        <v>25.43889510285464</v>
      </c>
    </row>
    <row r="119" spans="1:4" ht="12.75">
      <c r="A119" s="20"/>
      <c r="B119" s="17" t="s">
        <v>7</v>
      </c>
      <c r="C119" s="10">
        <v>14453</v>
      </c>
      <c r="D119" s="19">
        <f t="shared" si="13"/>
        <v>70.28643680396829</v>
      </c>
    </row>
    <row r="120" spans="1:4" ht="12.75">
      <c r="A120" s="20"/>
      <c r="B120" s="17" t="s">
        <v>8</v>
      </c>
      <c r="C120" s="10">
        <v>684</v>
      </c>
      <c r="D120" s="19">
        <f t="shared" si="13"/>
        <v>3.326362884793075</v>
      </c>
    </row>
    <row r="121" spans="1:4" ht="12.75">
      <c r="A121" s="20"/>
      <c r="B121" s="17" t="s">
        <v>9</v>
      </c>
      <c r="C121" s="10">
        <v>24</v>
      </c>
      <c r="D121" s="19">
        <f t="shared" si="13"/>
        <v>0.11671448718572192</v>
      </c>
    </row>
    <row r="122" spans="1:4" ht="12.75">
      <c r="A122" s="20"/>
      <c r="B122" s="17" t="s">
        <v>11</v>
      </c>
      <c r="C122" s="10">
        <v>171</v>
      </c>
      <c r="D122" s="19">
        <f t="shared" si="13"/>
        <v>0.8315907211982687</v>
      </c>
    </row>
    <row r="123" spans="1:4" ht="12.75">
      <c r="A123" s="21" t="s">
        <v>47</v>
      </c>
      <c r="B123" s="22"/>
      <c r="C123" s="18">
        <v>20563</v>
      </c>
      <c r="D123" s="23">
        <f t="shared" si="13"/>
        <v>100</v>
      </c>
    </row>
    <row r="124" spans="1:4" ht="12.75">
      <c r="A124" s="21" t="s">
        <v>48</v>
      </c>
      <c r="B124" s="21" t="s">
        <v>7</v>
      </c>
      <c r="C124" s="18">
        <v>610</v>
      </c>
      <c r="D124" s="19">
        <f aca="true" t="shared" si="14" ref="D124:D130">C124/$C$130*100</f>
        <v>9.719566602931803</v>
      </c>
    </row>
    <row r="125" spans="1:4" ht="12.75">
      <c r="A125" s="20"/>
      <c r="B125" s="17" t="s">
        <v>8</v>
      </c>
      <c r="C125" s="10">
        <v>126</v>
      </c>
      <c r="D125" s="19">
        <f t="shared" si="14"/>
        <v>2.0076481835564053</v>
      </c>
    </row>
    <row r="126" spans="1:4" ht="12.75">
      <c r="A126" s="20"/>
      <c r="B126" s="17" t="s">
        <v>9</v>
      </c>
      <c r="C126" s="10">
        <v>4778</v>
      </c>
      <c r="D126" s="19">
        <f t="shared" si="14"/>
        <v>76.13129381771829</v>
      </c>
    </row>
    <row r="127" spans="1:4" ht="12.75">
      <c r="A127" s="20"/>
      <c r="B127" s="17" t="s">
        <v>10</v>
      </c>
      <c r="C127" s="10">
        <v>474</v>
      </c>
      <c r="D127" s="19">
        <f t="shared" si="14"/>
        <v>7.552581261950286</v>
      </c>
    </row>
    <row r="128" spans="1:4" ht="12.75">
      <c r="A128" s="20"/>
      <c r="B128" s="17" t="s">
        <v>11</v>
      </c>
      <c r="C128" s="10">
        <v>281</v>
      </c>
      <c r="D128" s="19">
        <f t="shared" si="14"/>
        <v>4.477374123645634</v>
      </c>
    </row>
    <row r="129" spans="1:4" ht="12.75">
      <c r="A129" s="20"/>
      <c r="B129" s="17" t="s">
        <v>12</v>
      </c>
      <c r="C129" s="10">
        <v>7</v>
      </c>
      <c r="D129" s="19">
        <f t="shared" si="14"/>
        <v>0.11153601019757808</v>
      </c>
    </row>
    <row r="130" spans="1:4" ht="12.75">
      <c r="A130" s="21" t="s">
        <v>49</v>
      </c>
      <c r="B130" s="22"/>
      <c r="C130" s="18">
        <v>6276</v>
      </c>
      <c r="D130" s="23">
        <f t="shared" si="14"/>
        <v>100</v>
      </c>
    </row>
    <row r="131" spans="1:4" ht="12.75">
      <c r="A131" s="21" t="s">
        <v>50</v>
      </c>
      <c r="B131" s="21" t="s">
        <v>6</v>
      </c>
      <c r="C131" s="18">
        <v>36515</v>
      </c>
      <c r="D131" s="19">
        <f aca="true" t="shared" si="15" ref="D131:D138">C131/$C$138*100</f>
        <v>73.8422649140546</v>
      </c>
    </row>
    <row r="132" spans="1:4" ht="12.75">
      <c r="A132" s="20"/>
      <c r="B132" s="17" t="s">
        <v>7</v>
      </c>
      <c r="C132" s="10">
        <v>9892</v>
      </c>
      <c r="D132" s="19">
        <f t="shared" si="15"/>
        <v>20.004044489383215</v>
      </c>
    </row>
    <row r="133" spans="1:4" ht="12.75">
      <c r="A133" s="20"/>
      <c r="B133" s="17" t="s">
        <v>8</v>
      </c>
      <c r="C133" s="10">
        <v>1793</v>
      </c>
      <c r="D133" s="19">
        <f t="shared" si="15"/>
        <v>3.625884732052578</v>
      </c>
    </row>
    <row r="134" spans="1:4" ht="12.75">
      <c r="A134" s="20"/>
      <c r="B134" s="17" t="s">
        <v>9</v>
      </c>
      <c r="C134" s="10">
        <v>1109</v>
      </c>
      <c r="D134" s="19">
        <f t="shared" si="15"/>
        <v>2.242669362992922</v>
      </c>
    </row>
    <row r="135" spans="1:4" ht="12.75">
      <c r="A135" s="20"/>
      <c r="B135" s="17" t="s">
        <v>10</v>
      </c>
      <c r="C135" s="10">
        <v>106</v>
      </c>
      <c r="D135" s="19">
        <f t="shared" si="15"/>
        <v>0.21435793731041458</v>
      </c>
    </row>
    <row r="136" spans="1:4" ht="12.75">
      <c r="A136" s="20"/>
      <c r="B136" s="17" t="s">
        <v>11</v>
      </c>
      <c r="C136" s="10">
        <v>21</v>
      </c>
      <c r="D136" s="19">
        <f t="shared" si="15"/>
        <v>0.042467138523761376</v>
      </c>
    </row>
    <row r="137" spans="1:4" ht="12.75">
      <c r="A137" s="20"/>
      <c r="B137" s="17" t="s">
        <v>12</v>
      </c>
      <c r="C137" s="10">
        <v>14</v>
      </c>
      <c r="D137" s="19">
        <f t="shared" si="15"/>
        <v>0.028311425682507586</v>
      </c>
    </row>
    <row r="138" spans="1:4" ht="12.75">
      <c r="A138" s="21" t="s">
        <v>51</v>
      </c>
      <c r="B138" s="22"/>
      <c r="C138" s="18">
        <v>49450</v>
      </c>
      <c r="D138" s="23">
        <f t="shared" si="15"/>
        <v>100</v>
      </c>
    </row>
    <row r="139" spans="1:4" ht="12.75">
      <c r="A139" s="21" t="s">
        <v>52</v>
      </c>
      <c r="B139" s="21" t="s">
        <v>6</v>
      </c>
      <c r="C139" s="18">
        <v>512</v>
      </c>
      <c r="D139" s="19">
        <f>C139/$C$143*100</f>
        <v>46.54545454545455</v>
      </c>
    </row>
    <row r="140" spans="1:4" ht="12.75">
      <c r="A140" s="20"/>
      <c r="B140" s="17" t="s">
        <v>7</v>
      </c>
      <c r="C140" s="10">
        <v>494</v>
      </c>
      <c r="D140" s="19">
        <f>C140/$C$143*100</f>
        <v>44.90909090909091</v>
      </c>
    </row>
    <row r="141" spans="1:4" ht="12.75">
      <c r="A141" s="20"/>
      <c r="B141" s="17" t="s">
        <v>8</v>
      </c>
      <c r="C141" s="10">
        <v>75</v>
      </c>
      <c r="D141" s="19">
        <f>C141/$C$143*100</f>
        <v>6.8181818181818175</v>
      </c>
    </row>
    <row r="142" spans="1:4" ht="12.75">
      <c r="A142" s="20"/>
      <c r="B142" s="17" t="s">
        <v>9</v>
      </c>
      <c r="C142" s="10">
        <v>19</v>
      </c>
      <c r="D142" s="19">
        <f>C142/$C$143*100</f>
        <v>1.7272727272727273</v>
      </c>
    </row>
    <row r="143" spans="1:4" ht="12.75">
      <c r="A143" s="21" t="s">
        <v>53</v>
      </c>
      <c r="B143" s="22"/>
      <c r="C143" s="18">
        <v>1100</v>
      </c>
      <c r="D143" s="23">
        <f>C143/$C$143*100</f>
        <v>100</v>
      </c>
    </row>
    <row r="144" spans="1:4" ht="12.75">
      <c r="A144" s="3" t="s">
        <v>54</v>
      </c>
      <c r="B144" s="24"/>
      <c r="C144" s="18">
        <v>0</v>
      </c>
      <c r="D144" s="23">
        <v>0</v>
      </c>
    </row>
    <row r="145" spans="1:4" ht="12.75">
      <c r="A145" s="17" t="s">
        <v>55</v>
      </c>
      <c r="B145" s="21" t="s">
        <v>6</v>
      </c>
      <c r="C145" s="18">
        <v>1745</v>
      </c>
      <c r="D145" s="19">
        <f>C145/$C$149*100</f>
        <v>49.36350777934936</v>
      </c>
    </row>
    <row r="146" spans="1:4" ht="12.75">
      <c r="A146" s="20"/>
      <c r="B146" s="17" t="s">
        <v>7</v>
      </c>
      <c r="C146" s="10">
        <v>1544</v>
      </c>
      <c r="D146" s="19">
        <f>C146/$C$149*100</f>
        <v>43.677510608203676</v>
      </c>
    </row>
    <row r="147" spans="1:4" ht="12.75">
      <c r="A147" s="20"/>
      <c r="B147" s="17" t="s">
        <v>8</v>
      </c>
      <c r="C147" s="10">
        <v>234</v>
      </c>
      <c r="D147" s="19">
        <f>C147/$C$149*100</f>
        <v>6.61951909476662</v>
      </c>
    </row>
    <row r="148" spans="1:4" ht="12.75">
      <c r="A148" s="20"/>
      <c r="B148" s="17" t="s">
        <v>12</v>
      </c>
      <c r="C148" s="10">
        <v>12</v>
      </c>
      <c r="D148" s="19">
        <f>C148/$C$149*100</f>
        <v>0.33946251768033947</v>
      </c>
    </row>
    <row r="149" spans="1:4" ht="12.75">
      <c r="A149" s="21" t="s">
        <v>56</v>
      </c>
      <c r="B149" s="22"/>
      <c r="C149" s="18">
        <v>3535</v>
      </c>
      <c r="D149" s="23">
        <f>C149/$C$149*100</f>
        <v>100</v>
      </c>
    </row>
    <row r="150" spans="1:4" ht="12.75">
      <c r="A150" s="21" t="s">
        <v>57</v>
      </c>
      <c r="B150" s="21" t="s">
        <v>6</v>
      </c>
      <c r="C150" s="18">
        <v>53</v>
      </c>
      <c r="D150" s="19">
        <f>C150/$C$153*100</f>
        <v>12.990196078431374</v>
      </c>
    </row>
    <row r="151" spans="1:4" ht="12.75">
      <c r="A151" s="20"/>
      <c r="B151" s="17" t="s">
        <v>7</v>
      </c>
      <c r="C151" s="10">
        <v>314</v>
      </c>
      <c r="D151" s="19">
        <f>C151/$C$153*100</f>
        <v>76.9607843137255</v>
      </c>
    </row>
    <row r="152" spans="1:4" ht="12.75">
      <c r="A152" s="20"/>
      <c r="B152" s="17" t="s">
        <v>8</v>
      </c>
      <c r="C152" s="10">
        <v>41</v>
      </c>
      <c r="D152" s="19">
        <f>C152/$C$153*100</f>
        <v>10.049019607843137</v>
      </c>
    </row>
    <row r="153" spans="1:4" ht="12.75">
      <c r="A153" s="21" t="s">
        <v>58</v>
      </c>
      <c r="B153" s="22"/>
      <c r="C153" s="18">
        <v>408</v>
      </c>
      <c r="D153" s="23">
        <f>C153/$C$153*100</f>
        <v>100</v>
      </c>
    </row>
    <row r="154" spans="1:4" ht="12.75">
      <c r="A154" s="21" t="s">
        <v>59</v>
      </c>
      <c r="B154" s="21" t="s">
        <v>6</v>
      </c>
      <c r="C154" s="18">
        <v>196</v>
      </c>
      <c r="D154" s="19">
        <f>C154/$C$157*100</f>
        <v>18.91891891891892</v>
      </c>
    </row>
    <row r="155" spans="1:4" ht="12.75">
      <c r="A155" s="20"/>
      <c r="B155" s="17" t="s">
        <v>7</v>
      </c>
      <c r="C155" s="10">
        <v>482</v>
      </c>
      <c r="D155" s="19">
        <f>C155/$C$157*100</f>
        <v>46.52509652509653</v>
      </c>
    </row>
    <row r="156" spans="1:4" ht="12.75">
      <c r="A156" s="20"/>
      <c r="B156" s="17" t="s">
        <v>8</v>
      </c>
      <c r="C156" s="10">
        <v>358</v>
      </c>
      <c r="D156" s="19">
        <f>C156/$C$157*100</f>
        <v>34.55598455598455</v>
      </c>
    </row>
    <row r="157" spans="1:4" ht="12.75">
      <c r="A157" s="21" t="s">
        <v>60</v>
      </c>
      <c r="B157" s="22"/>
      <c r="C157" s="18">
        <v>1036</v>
      </c>
      <c r="D157" s="23">
        <f>C157/$C$157*100</f>
        <v>100</v>
      </c>
    </row>
    <row r="158" spans="1:4" ht="12.75">
      <c r="A158" s="21" t="s">
        <v>61</v>
      </c>
      <c r="B158" s="21" t="s">
        <v>7</v>
      </c>
      <c r="C158" s="18">
        <v>187</v>
      </c>
      <c r="D158" s="19">
        <f>C158/$C$162*100</f>
        <v>47.82608695652174</v>
      </c>
    </row>
    <row r="159" spans="1:4" ht="12.75">
      <c r="A159" s="20"/>
      <c r="B159" s="17" t="s">
        <v>8</v>
      </c>
      <c r="C159" s="10">
        <v>145</v>
      </c>
      <c r="D159" s="19">
        <f>C159/$C$162*100</f>
        <v>37.084398976982094</v>
      </c>
    </row>
    <row r="160" spans="1:4" ht="12.75">
      <c r="A160" s="20"/>
      <c r="B160" s="17" t="s">
        <v>9</v>
      </c>
      <c r="C160" s="10">
        <v>33</v>
      </c>
      <c r="D160" s="19">
        <f>C160/$C$162*100</f>
        <v>8.439897698209718</v>
      </c>
    </row>
    <row r="161" spans="1:4" ht="12.75">
      <c r="A161" s="20"/>
      <c r="B161" s="17" t="s">
        <v>10</v>
      </c>
      <c r="C161" s="10">
        <v>26</v>
      </c>
      <c r="D161" s="19">
        <f>C161/$C$162*100</f>
        <v>6.649616368286446</v>
      </c>
    </row>
    <row r="162" spans="1:4" ht="12.75">
      <c r="A162" s="21" t="s">
        <v>62</v>
      </c>
      <c r="B162" s="22"/>
      <c r="C162" s="18">
        <v>391</v>
      </c>
      <c r="D162" s="23">
        <f>C162/$C$162*100</f>
        <v>100</v>
      </c>
    </row>
    <row r="163" spans="1:4" ht="12.75">
      <c r="A163" s="21" t="s">
        <v>63</v>
      </c>
      <c r="B163" s="21" t="s">
        <v>6</v>
      </c>
      <c r="C163" s="18">
        <v>787</v>
      </c>
      <c r="D163" s="19">
        <f aca="true" t="shared" si="16" ref="D163:D168">C163/$C$168*100</f>
        <v>29.912580767768908</v>
      </c>
    </row>
    <row r="164" spans="1:4" ht="12.75">
      <c r="A164" s="20"/>
      <c r="B164" s="17" t="s">
        <v>7</v>
      </c>
      <c r="C164" s="10">
        <v>1435</v>
      </c>
      <c r="D164" s="19">
        <f t="shared" si="16"/>
        <v>54.54199923983276</v>
      </c>
    </row>
    <row r="165" spans="1:4" ht="12.75">
      <c r="A165" s="20"/>
      <c r="B165" s="17" t="s">
        <v>8</v>
      </c>
      <c r="C165" s="10">
        <v>305</v>
      </c>
      <c r="D165" s="19">
        <f t="shared" si="16"/>
        <v>11.592550361079438</v>
      </c>
    </row>
    <row r="166" spans="1:4" ht="12.75">
      <c r="A166" s="20"/>
      <c r="B166" s="17" t="s">
        <v>9</v>
      </c>
      <c r="C166" s="10">
        <v>103</v>
      </c>
      <c r="D166" s="19">
        <f t="shared" si="16"/>
        <v>3.9148612694792853</v>
      </c>
    </row>
    <row r="167" spans="1:4" ht="12.75">
      <c r="A167" s="20"/>
      <c r="B167" s="17" t="s">
        <v>11</v>
      </c>
      <c r="C167" s="10">
        <v>1</v>
      </c>
      <c r="D167" s="19">
        <f t="shared" si="16"/>
        <v>0.03800836183960471</v>
      </c>
    </row>
    <row r="168" spans="1:4" ht="12.75">
      <c r="A168" s="21" t="s">
        <v>64</v>
      </c>
      <c r="B168" s="22"/>
      <c r="C168" s="18">
        <v>2631</v>
      </c>
      <c r="D168" s="25">
        <f t="shared" si="16"/>
        <v>100</v>
      </c>
    </row>
    <row r="169" spans="1:4" ht="12.75">
      <c r="A169" s="21" t="s">
        <v>65</v>
      </c>
      <c r="B169" s="21" t="s">
        <v>9</v>
      </c>
      <c r="C169" s="18">
        <v>7</v>
      </c>
      <c r="D169" s="23">
        <f>C169/$C$170*100</f>
        <v>100</v>
      </c>
    </row>
    <row r="170" spans="1:4" ht="12.75">
      <c r="A170" s="21" t="s">
        <v>66</v>
      </c>
      <c r="B170" s="22"/>
      <c r="C170" s="18">
        <v>7</v>
      </c>
      <c r="D170" s="26">
        <f>C170/$C$170*100</f>
        <v>100</v>
      </c>
    </row>
    <row r="171" spans="1:4" ht="12.75">
      <c r="A171" s="21" t="s">
        <v>67</v>
      </c>
      <c r="B171" s="21" t="s">
        <v>6</v>
      </c>
      <c r="C171" s="18">
        <v>13255</v>
      </c>
      <c r="D171" s="19">
        <f aca="true" t="shared" si="17" ref="D171:D177">C171/$C$177*100</f>
        <v>36.25943757522705</v>
      </c>
    </row>
    <row r="172" spans="1:4" ht="12.75">
      <c r="A172" s="20"/>
      <c r="B172" s="17" t="s">
        <v>7</v>
      </c>
      <c r="C172" s="10">
        <v>22072</v>
      </c>
      <c r="D172" s="19">
        <f t="shared" si="17"/>
        <v>60.37859722070248</v>
      </c>
    </row>
    <row r="173" spans="1:4" ht="12.75">
      <c r="A173" s="20"/>
      <c r="B173" s="17" t="s">
        <v>8</v>
      </c>
      <c r="C173" s="10">
        <v>704</v>
      </c>
      <c r="D173" s="19">
        <f t="shared" si="17"/>
        <v>1.9258124521282414</v>
      </c>
    </row>
    <row r="174" spans="1:4" ht="12.75">
      <c r="A174" s="20"/>
      <c r="B174" s="17" t="s">
        <v>9</v>
      </c>
      <c r="C174" s="10">
        <v>258</v>
      </c>
      <c r="D174" s="19">
        <f t="shared" si="17"/>
        <v>0.7057664952401794</v>
      </c>
    </row>
    <row r="175" spans="1:4" ht="12.75">
      <c r="A175" s="20"/>
      <c r="B175" s="17" t="s">
        <v>11</v>
      </c>
      <c r="C175" s="10">
        <v>76</v>
      </c>
      <c r="D175" s="19">
        <f t="shared" si="17"/>
        <v>0.2079002079002079</v>
      </c>
    </row>
    <row r="176" spans="1:4" ht="12.75">
      <c r="A176" s="20"/>
      <c r="B176" s="17" t="s">
        <v>12</v>
      </c>
      <c r="C176" s="10">
        <v>191</v>
      </c>
      <c r="D176" s="19">
        <f t="shared" si="17"/>
        <v>0.5224860488018384</v>
      </c>
    </row>
    <row r="177" spans="1:4" ht="12.75">
      <c r="A177" s="21" t="s">
        <v>68</v>
      </c>
      <c r="B177" s="22"/>
      <c r="C177" s="18">
        <v>36556</v>
      </c>
      <c r="D177" s="23">
        <f t="shared" si="17"/>
        <v>100</v>
      </c>
    </row>
    <row r="178" spans="1:4" ht="12.75">
      <c r="A178" s="21" t="s">
        <v>69</v>
      </c>
      <c r="B178" s="21" t="s">
        <v>6</v>
      </c>
      <c r="C178" s="18">
        <v>749</v>
      </c>
      <c r="D178" s="19">
        <f aca="true" t="shared" si="18" ref="D178:D185">C178/$C$185*100</f>
        <v>7.776970200394559</v>
      </c>
    </row>
    <row r="179" spans="1:4" ht="12.75">
      <c r="A179" s="20"/>
      <c r="B179" s="17" t="s">
        <v>7</v>
      </c>
      <c r="C179" s="10">
        <v>573</v>
      </c>
      <c r="D179" s="19">
        <f t="shared" si="18"/>
        <v>5.949537950368601</v>
      </c>
    </row>
    <row r="180" spans="1:4" ht="12.75">
      <c r="A180" s="20"/>
      <c r="B180" s="17" t="s">
        <v>8</v>
      </c>
      <c r="C180" s="10">
        <v>6750</v>
      </c>
      <c r="D180" s="19">
        <f t="shared" si="18"/>
        <v>70.08618004360918</v>
      </c>
    </row>
    <row r="181" spans="1:4" ht="12.75">
      <c r="A181" s="20"/>
      <c r="B181" s="17" t="s">
        <v>9</v>
      </c>
      <c r="C181" s="10">
        <v>820</v>
      </c>
      <c r="D181" s="19">
        <f t="shared" si="18"/>
        <v>8.514172983075486</v>
      </c>
    </row>
    <row r="182" spans="1:4" ht="12.75">
      <c r="A182" s="20"/>
      <c r="B182" s="17" t="s">
        <v>10</v>
      </c>
      <c r="C182" s="10">
        <v>435</v>
      </c>
      <c r="D182" s="19">
        <f t="shared" si="18"/>
        <v>4.516664936143703</v>
      </c>
    </row>
    <row r="183" spans="1:4" ht="12.75">
      <c r="A183" s="20"/>
      <c r="B183" s="17" t="s">
        <v>11</v>
      </c>
      <c r="C183" s="10">
        <v>297</v>
      </c>
      <c r="D183" s="19">
        <f t="shared" si="18"/>
        <v>3.0837919219188037</v>
      </c>
    </row>
    <row r="184" spans="1:4" ht="12.75">
      <c r="A184" s="20"/>
      <c r="B184" s="17" t="s">
        <v>12</v>
      </c>
      <c r="C184" s="10">
        <v>7</v>
      </c>
      <c r="D184" s="19">
        <f t="shared" si="18"/>
        <v>0.07268196448966878</v>
      </c>
    </row>
    <row r="185" spans="1:4" ht="12.75">
      <c r="A185" s="21" t="s">
        <v>70</v>
      </c>
      <c r="B185" s="22"/>
      <c r="C185" s="18">
        <v>9631</v>
      </c>
      <c r="D185" s="23">
        <f t="shared" si="18"/>
        <v>100</v>
      </c>
    </row>
    <row r="186" spans="1:4" ht="12.75">
      <c r="A186" s="21" t="s">
        <v>71</v>
      </c>
      <c r="B186" s="21" t="s">
        <v>6</v>
      </c>
      <c r="C186" s="18">
        <v>13563</v>
      </c>
      <c r="D186" s="19">
        <f aca="true" t="shared" si="19" ref="D186:D192">C186/$C$192*100</f>
        <v>67.05062289895196</v>
      </c>
    </row>
    <row r="187" spans="1:4" ht="12.75">
      <c r="A187" s="20"/>
      <c r="B187" s="17" t="s">
        <v>7</v>
      </c>
      <c r="C187" s="10">
        <v>3749</v>
      </c>
      <c r="D187" s="19">
        <f t="shared" si="19"/>
        <v>18.533715641684793</v>
      </c>
    </row>
    <row r="188" spans="1:4" ht="12.75">
      <c r="A188" s="20"/>
      <c r="B188" s="17" t="s">
        <v>8</v>
      </c>
      <c r="C188" s="10">
        <v>2846</v>
      </c>
      <c r="D188" s="19">
        <f t="shared" si="19"/>
        <v>14.069606486058927</v>
      </c>
    </row>
    <row r="189" spans="1:4" ht="12.75">
      <c r="A189" s="20"/>
      <c r="B189" s="17" t="s">
        <v>9</v>
      </c>
      <c r="C189" s="10">
        <v>25</v>
      </c>
      <c r="D189" s="19">
        <f t="shared" si="19"/>
        <v>0.12359106189440379</v>
      </c>
    </row>
    <row r="190" spans="1:4" ht="12.75">
      <c r="A190" s="20"/>
      <c r="B190" s="17" t="s">
        <v>11</v>
      </c>
      <c r="C190" s="10">
        <v>27</v>
      </c>
      <c r="D190" s="19">
        <f t="shared" si="19"/>
        <v>0.1334783468459561</v>
      </c>
    </row>
    <row r="191" spans="1:4" ht="12.75">
      <c r="A191" s="20"/>
      <c r="B191" s="17" t="s">
        <v>12</v>
      </c>
      <c r="C191" s="10">
        <v>18</v>
      </c>
      <c r="D191" s="19">
        <f t="shared" si="19"/>
        <v>0.08898556456397073</v>
      </c>
    </row>
    <row r="192" spans="1:4" ht="12.75">
      <c r="A192" s="21" t="s">
        <v>72</v>
      </c>
      <c r="B192" s="22"/>
      <c r="C192" s="18">
        <v>20228</v>
      </c>
      <c r="D192" s="23">
        <f t="shared" si="19"/>
        <v>100</v>
      </c>
    </row>
    <row r="193" spans="1:4" ht="12.75">
      <c r="A193" s="21" t="s">
        <v>73</v>
      </c>
      <c r="B193" s="21" t="s">
        <v>6</v>
      </c>
      <c r="C193" s="18">
        <v>6370</v>
      </c>
      <c r="D193" s="19">
        <f aca="true" t="shared" si="20" ref="D193:D200">C193/$C$200*100</f>
        <v>22.80130293159609</v>
      </c>
    </row>
    <row r="194" spans="1:4" ht="12.75">
      <c r="A194" s="20"/>
      <c r="B194" s="17" t="s">
        <v>7</v>
      </c>
      <c r="C194" s="10">
        <v>4611</v>
      </c>
      <c r="D194" s="19">
        <f t="shared" si="20"/>
        <v>16.504993377957547</v>
      </c>
    </row>
    <row r="195" spans="1:4" ht="12.75">
      <c r="A195" s="20"/>
      <c r="B195" s="17" t="s">
        <v>8</v>
      </c>
      <c r="C195" s="10">
        <v>13977</v>
      </c>
      <c r="D195" s="19">
        <f t="shared" si="20"/>
        <v>50.03042560045817</v>
      </c>
    </row>
    <row r="196" spans="1:4" ht="12.75">
      <c r="A196" s="20"/>
      <c r="B196" s="17" t="s">
        <v>9</v>
      </c>
      <c r="C196" s="10">
        <v>2308</v>
      </c>
      <c r="D196" s="19">
        <f t="shared" si="20"/>
        <v>8.261445394995883</v>
      </c>
    </row>
    <row r="197" spans="1:4" ht="12.75">
      <c r="A197" s="20"/>
      <c r="B197" s="17" t="s">
        <v>10</v>
      </c>
      <c r="C197" s="10">
        <v>630</v>
      </c>
      <c r="D197" s="19">
        <f t="shared" si="20"/>
        <v>2.2550739163117015</v>
      </c>
    </row>
    <row r="198" spans="1:4" ht="12.75">
      <c r="A198" s="20"/>
      <c r="B198" s="17" t="s">
        <v>11</v>
      </c>
      <c r="C198" s="10">
        <v>38</v>
      </c>
      <c r="D198" s="19">
        <f t="shared" si="20"/>
        <v>0.13602033146007086</v>
      </c>
    </row>
    <row r="199" spans="1:4" ht="12.75">
      <c r="A199" s="20"/>
      <c r="B199" s="17" t="s">
        <v>12</v>
      </c>
      <c r="C199" s="10">
        <v>3</v>
      </c>
      <c r="D199" s="19">
        <f t="shared" si="20"/>
        <v>0.01073844722053191</v>
      </c>
    </row>
    <row r="200" spans="1:4" ht="12.75">
      <c r="A200" s="21" t="s">
        <v>74</v>
      </c>
      <c r="B200" s="22"/>
      <c r="C200" s="18">
        <v>27937</v>
      </c>
      <c r="D200" s="23">
        <f t="shared" si="20"/>
        <v>100</v>
      </c>
    </row>
    <row r="201" spans="1:4" ht="12.75">
      <c r="A201" s="21" t="s">
        <v>75</v>
      </c>
      <c r="B201" s="21" t="s">
        <v>6</v>
      </c>
      <c r="C201" s="18">
        <v>5332</v>
      </c>
      <c r="D201" s="19">
        <f aca="true" t="shared" si="21" ref="D201:D206">C201/$C$206*100</f>
        <v>57.899880551634276</v>
      </c>
    </row>
    <row r="202" spans="1:4" ht="12.75">
      <c r="A202" s="20"/>
      <c r="B202" s="17" t="s">
        <v>7</v>
      </c>
      <c r="C202" s="10">
        <v>3045</v>
      </c>
      <c r="D202" s="19">
        <f t="shared" si="21"/>
        <v>33.065479422304264</v>
      </c>
    </row>
    <row r="203" spans="1:4" ht="12.75">
      <c r="A203" s="20"/>
      <c r="B203" s="17" t="s">
        <v>8</v>
      </c>
      <c r="C203" s="10">
        <v>717</v>
      </c>
      <c r="D203" s="19">
        <f t="shared" si="21"/>
        <v>7.7858616570746015</v>
      </c>
    </row>
    <row r="204" spans="1:4" ht="12.75">
      <c r="A204" s="20"/>
      <c r="B204" s="17" t="s">
        <v>10</v>
      </c>
      <c r="C204" s="10">
        <v>90</v>
      </c>
      <c r="D204" s="19">
        <f t="shared" si="21"/>
        <v>0.9773048105114562</v>
      </c>
    </row>
    <row r="205" spans="1:4" ht="12.75">
      <c r="A205" s="20"/>
      <c r="B205" s="17" t="s">
        <v>11</v>
      </c>
      <c r="C205" s="10">
        <v>25</v>
      </c>
      <c r="D205" s="19">
        <f t="shared" si="21"/>
        <v>0.2714735584754045</v>
      </c>
    </row>
    <row r="206" spans="1:4" ht="12.75">
      <c r="A206" s="21" t="s">
        <v>76</v>
      </c>
      <c r="B206" s="22"/>
      <c r="C206" s="18">
        <v>9209</v>
      </c>
      <c r="D206" s="23">
        <f t="shared" si="21"/>
        <v>100</v>
      </c>
    </row>
    <row r="207" spans="1:4" ht="12.75">
      <c r="A207" s="21" t="s">
        <v>77</v>
      </c>
      <c r="B207" s="21" t="s">
        <v>6</v>
      </c>
      <c r="C207" s="18">
        <v>889</v>
      </c>
      <c r="D207" s="19">
        <f>C207/$C$211*100</f>
        <v>20.531177829099306</v>
      </c>
    </row>
    <row r="208" spans="1:4" ht="12.75">
      <c r="A208" s="20"/>
      <c r="B208" s="17" t="s">
        <v>7</v>
      </c>
      <c r="C208" s="10">
        <v>2326</v>
      </c>
      <c r="D208" s="19">
        <f>C208/$C$211*100</f>
        <v>53.71824480369515</v>
      </c>
    </row>
    <row r="209" spans="1:4" ht="12.75">
      <c r="A209" s="20"/>
      <c r="B209" s="17" t="s">
        <v>8</v>
      </c>
      <c r="C209" s="10">
        <v>1079</v>
      </c>
      <c r="D209" s="19">
        <f>C209/$C$211*100</f>
        <v>24.919168591224018</v>
      </c>
    </row>
    <row r="210" spans="1:4" ht="12.75">
      <c r="A210" s="20"/>
      <c r="B210" s="17" t="s">
        <v>11</v>
      </c>
      <c r="C210" s="10">
        <v>36</v>
      </c>
      <c r="D210" s="19">
        <f>C210/$C$211*100</f>
        <v>0.8314087759815243</v>
      </c>
    </row>
    <row r="211" spans="1:4" ht="12.75">
      <c r="A211" s="21" t="s">
        <v>78</v>
      </c>
      <c r="B211" s="22"/>
      <c r="C211" s="18">
        <v>4330</v>
      </c>
      <c r="D211" s="23">
        <f>C211/$C$211*100</f>
        <v>100</v>
      </c>
    </row>
    <row r="212" spans="1:4" ht="12.75">
      <c r="A212" s="21" t="s">
        <v>79</v>
      </c>
      <c r="B212" s="21" t="s">
        <v>6</v>
      </c>
      <c r="C212" s="18">
        <v>5878</v>
      </c>
      <c r="D212" s="19">
        <f aca="true" t="shared" si="22" ref="D212:D219">C212/$C$219*100</f>
        <v>33.265421618562534</v>
      </c>
    </row>
    <row r="213" spans="1:4" ht="12.75">
      <c r="A213" s="20"/>
      <c r="B213" s="17" t="s">
        <v>7</v>
      </c>
      <c r="C213" s="10">
        <v>898</v>
      </c>
      <c r="D213" s="19">
        <f t="shared" si="22"/>
        <v>5.082059988681381</v>
      </c>
    </row>
    <row r="214" spans="1:4" ht="12.75">
      <c r="A214" s="20"/>
      <c r="B214" s="17" t="s">
        <v>8</v>
      </c>
      <c r="C214" s="10">
        <v>10685</v>
      </c>
      <c r="D214" s="19">
        <f t="shared" si="22"/>
        <v>60.46972269383135</v>
      </c>
    </row>
    <row r="215" spans="1:4" ht="12.75">
      <c r="A215" s="20"/>
      <c r="B215" s="17" t="s">
        <v>9</v>
      </c>
      <c r="C215" s="10">
        <v>4</v>
      </c>
      <c r="D215" s="19">
        <f t="shared" si="22"/>
        <v>0.022637238256932656</v>
      </c>
    </row>
    <row r="216" spans="1:4" ht="12.75">
      <c r="A216" s="20"/>
      <c r="B216" s="17" t="s">
        <v>10</v>
      </c>
      <c r="C216" s="10">
        <v>52</v>
      </c>
      <c r="D216" s="19">
        <f t="shared" si="22"/>
        <v>0.2942840973401245</v>
      </c>
    </row>
    <row r="217" spans="1:4" ht="12.75">
      <c r="A217" s="20"/>
      <c r="B217" s="17" t="s">
        <v>11</v>
      </c>
      <c r="C217" s="10">
        <v>143</v>
      </c>
      <c r="D217" s="19">
        <f t="shared" si="22"/>
        <v>0.8092812676853424</v>
      </c>
    </row>
    <row r="218" spans="1:4" ht="12.75">
      <c r="A218" s="20"/>
      <c r="B218" s="17" t="s">
        <v>12</v>
      </c>
      <c r="C218" s="10">
        <v>10</v>
      </c>
      <c r="D218" s="19">
        <f t="shared" si="22"/>
        <v>0.056593095642331635</v>
      </c>
    </row>
    <row r="219" spans="1:4" ht="12.75">
      <c r="A219" s="21" t="s">
        <v>80</v>
      </c>
      <c r="B219" s="22"/>
      <c r="C219" s="18">
        <v>17670</v>
      </c>
      <c r="D219" s="23">
        <f t="shared" si="22"/>
        <v>100</v>
      </c>
    </row>
    <row r="220" spans="1:4" ht="12.75">
      <c r="A220" s="21" t="s">
        <v>81</v>
      </c>
      <c r="B220" s="21" t="s">
        <v>6</v>
      </c>
      <c r="C220" s="18">
        <v>210</v>
      </c>
      <c r="D220" s="19">
        <f>C220/$C$223*100</f>
        <v>19.58955223880597</v>
      </c>
    </row>
    <row r="221" spans="1:4" ht="12.75">
      <c r="A221" s="20"/>
      <c r="B221" s="17" t="s">
        <v>7</v>
      </c>
      <c r="C221" s="10">
        <v>206</v>
      </c>
      <c r="D221" s="19">
        <f>C221/$C$223*100</f>
        <v>19.21641791044776</v>
      </c>
    </row>
    <row r="222" spans="1:4" ht="12.75">
      <c r="A222" s="20"/>
      <c r="B222" s="17" t="s">
        <v>8</v>
      </c>
      <c r="C222" s="10">
        <v>656</v>
      </c>
      <c r="D222" s="19">
        <f>C222/$C$223*100</f>
        <v>61.19402985074627</v>
      </c>
    </row>
    <row r="223" spans="1:4" ht="12.75">
      <c r="A223" s="21" t="s">
        <v>82</v>
      </c>
      <c r="B223" s="22"/>
      <c r="C223" s="18">
        <v>1072</v>
      </c>
      <c r="D223" s="23">
        <f>C223/$C$223*100</f>
        <v>100</v>
      </c>
    </row>
    <row r="224" spans="1:4" ht="12.75">
      <c r="A224" s="21" t="s">
        <v>83</v>
      </c>
      <c r="B224" s="21" t="s">
        <v>6</v>
      </c>
      <c r="C224" s="18">
        <v>2802</v>
      </c>
      <c r="D224" s="19">
        <f>C224/$C$227*100</f>
        <v>84.9090909090909</v>
      </c>
    </row>
    <row r="225" spans="1:4" ht="12.75">
      <c r="A225" s="20"/>
      <c r="B225" s="17" t="s">
        <v>7</v>
      </c>
      <c r="C225" s="10">
        <v>312</v>
      </c>
      <c r="D225" s="19">
        <f>C225/$C$227*100</f>
        <v>9.454545454545455</v>
      </c>
    </row>
    <row r="226" spans="1:4" ht="12.75">
      <c r="A226" s="20"/>
      <c r="B226" s="17" t="s">
        <v>8</v>
      </c>
      <c r="C226" s="10">
        <v>186</v>
      </c>
      <c r="D226" s="19">
        <f>C226/$C$227*100</f>
        <v>5.636363636363637</v>
      </c>
    </row>
    <row r="227" spans="1:4" ht="12.75">
      <c r="A227" s="21" t="s">
        <v>84</v>
      </c>
      <c r="B227" s="22"/>
      <c r="C227" s="18">
        <v>3300</v>
      </c>
      <c r="D227" s="23">
        <f>C227/$C$227*100</f>
        <v>100</v>
      </c>
    </row>
    <row r="228" spans="1:4" ht="12.75">
      <c r="A228" s="21" t="s">
        <v>85</v>
      </c>
      <c r="B228" s="21" t="s">
        <v>6</v>
      </c>
      <c r="C228" s="18">
        <v>12858</v>
      </c>
      <c r="D228" s="19">
        <f aca="true" t="shared" si="23" ref="D228:D234">C228/$C$234*100</f>
        <v>29.1558014557493</v>
      </c>
    </row>
    <row r="229" spans="1:4" ht="12.75">
      <c r="A229" s="20"/>
      <c r="B229" s="17" t="s">
        <v>7</v>
      </c>
      <c r="C229" s="10">
        <v>14342</v>
      </c>
      <c r="D229" s="19">
        <f t="shared" si="23"/>
        <v>32.52080451690438</v>
      </c>
    </row>
    <row r="230" spans="1:4" ht="12.75">
      <c r="A230" s="20"/>
      <c r="B230" s="17" t="s">
        <v>8</v>
      </c>
      <c r="C230" s="10">
        <v>8384</v>
      </c>
      <c r="D230" s="19">
        <f t="shared" si="23"/>
        <v>19.010906782159136</v>
      </c>
    </row>
    <row r="231" spans="1:4" ht="12.75">
      <c r="A231" s="20"/>
      <c r="B231" s="17" t="s">
        <v>9</v>
      </c>
      <c r="C231" s="10">
        <v>5954</v>
      </c>
      <c r="D231" s="19">
        <f t="shared" si="23"/>
        <v>13.500827645631619</v>
      </c>
    </row>
    <row r="232" spans="1:4" ht="12.75">
      <c r="A232" s="20"/>
      <c r="B232" s="17" t="s">
        <v>10</v>
      </c>
      <c r="C232" s="10">
        <v>2135</v>
      </c>
      <c r="D232" s="19">
        <f t="shared" si="23"/>
        <v>4.841160064397633</v>
      </c>
    </row>
    <row r="233" spans="1:4" ht="12.75">
      <c r="A233" s="20"/>
      <c r="B233" s="17" t="s">
        <v>12</v>
      </c>
      <c r="C233" s="10">
        <v>428</v>
      </c>
      <c r="D233" s="19">
        <f t="shared" si="23"/>
        <v>0.9704995351579329</v>
      </c>
    </row>
    <row r="234" spans="1:4" ht="12.75">
      <c r="A234" s="21" t="s">
        <v>86</v>
      </c>
      <c r="B234" s="22"/>
      <c r="C234" s="18">
        <v>44101</v>
      </c>
      <c r="D234" s="23">
        <f t="shared" si="23"/>
        <v>100</v>
      </c>
    </row>
    <row r="235" spans="1:3" ht="12.75">
      <c r="A235" s="27" t="s">
        <v>87</v>
      </c>
      <c r="B235" s="28"/>
      <c r="C235" s="29">
        <v>686414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2010-11-26T12:56:41Z</dcterms:created>
  <dcterms:modified xsi:type="dcterms:W3CDTF">2010-11-26T12:58:28Z</dcterms:modified>
  <cp:category/>
  <cp:version/>
  <cp:contentType/>
  <cp:contentStatus/>
</cp:coreProperties>
</file>