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/>
  </bookViews>
  <sheets>
    <sheet name="Fig 2 Data" sheetId="1" r:id="rId1"/>
    <sheet name="Fig 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I">#REF!</definedName>
    <definedName name="\P">#REF!</definedName>
    <definedName name="_Fill" hidden="1">[2]IWWABST!#REF!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MatMult_A" localSheetId="1" hidden="1">#REF!</definedName>
    <definedName name="_MatMult_A" localSheetId="0" hidden="1">#REF!</definedName>
    <definedName name="_MatMult_A" hidden="1">#REF!</definedName>
    <definedName name="_MatMult_AxB" hidden="1">#REF!</definedName>
    <definedName name="_MatMult_B" hidden="1">#REF!</definedName>
    <definedName name="_Order1" hidden="1">255</definedName>
    <definedName name="_Order2" hidden="1">255</definedName>
    <definedName name="_Regression_Int" hidden="1">1</definedName>
    <definedName name="_Sort" hidden="1">#REF!</definedName>
    <definedName name="GDP">'[3]New Cronos'!$A$56:$M$87</definedName>
    <definedName name="GDP_95_constant_prices" localSheetId="1">#REF!</definedName>
    <definedName name="GDP_95_constant_prices" localSheetId="0">#REF!</definedName>
    <definedName name="GDP_95_constant_prices">#REF!</definedName>
    <definedName name="GDP_current_prices" localSheetId="1">#REF!</definedName>
    <definedName name="GDP_current_prices" localSheetId="0">#REF!</definedName>
    <definedName name="GDP_current_prices">#REF!</definedName>
    <definedName name="GIEC" localSheetId="1">#REF!</definedName>
    <definedName name="GIEC" localSheetId="0">#REF!</definedName>
    <definedName name="GIEC">#REF!</definedName>
    <definedName name="INIT">#REF!</definedName>
    <definedName name="LEAP">#REF!</definedName>
    <definedName name="ncd">#REF!</definedName>
    <definedName name="NONLEAP">#REF!</definedName>
    <definedName name="other">[4]NewCronos!$A$609:$IV$652</definedName>
    <definedName name="population">'[5]New Cronos Data'!$A$244:$N$275</definedName>
    <definedName name="_xlnm.Print_Area" localSheetId="1">#REF!</definedName>
    <definedName name="_xlnm.Print_Area" localSheetId="0">#REF!</definedName>
    <definedName name="_xlnm.Print_Area">#REF!</definedName>
    <definedName name="Print1" localSheetId="1">#REF!</definedName>
    <definedName name="Print1" localSheetId="0">#REF!</definedName>
    <definedName name="Print1">#REF!</definedName>
    <definedName name="Summer" localSheetId="1">#REF!</definedName>
    <definedName name="Summer" localSheetId="0">#REF!</definedName>
    <definedName name="Summer">#REF!</definedName>
    <definedName name="Summer1">#REF!</definedName>
    <definedName name="tecold">'[6]New Cronos data'!$A$7:$M$32</definedName>
    <definedName name="tecoldf">'[6]Data for graphs'!$A$2:$L$9</definedName>
    <definedName name="TSeg" localSheetId="1">#REF!</definedName>
    <definedName name="TSeg" localSheetId="0">#REF!</definedName>
    <definedName name="TSeg">#REF!</definedName>
    <definedName name="TSEG1" localSheetId="1">#REF!</definedName>
    <definedName name="TSEG1" localSheetId="0">#REF!</definedName>
    <definedName name="TSEG1">#REF!</definedName>
    <definedName name="TSEG2" localSheetId="1">#REF!</definedName>
    <definedName name="TSEG2" localSheetId="0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wrn.Waste." localSheetId="1" hidden="1">{#N/A,#N/A,FALSE,"7.1A";#N/A,#N/A,FALSE,"7.1B";#N/A,#N/A,FALSE,"7.2A";#N/A,#N/A,FALSE,"7.2B";#N/A,#N/A,FALSE,"7.2C";#N/A,#N/A,FALSE,"7.3";#N/A,#N/A,FALSE,"7.4A";#N/A,#N/A,FALSE,"7.4B";#N/A,#N/A,FALSE,"7.5";#N/A,#N/A,FALSE,"7.6"}</definedName>
    <definedName name="wrn.Waste." localSheetId="0" hidden="1">{#N/A,#N/A,FALSE,"7.1A";#N/A,#N/A,FALSE,"7.1B";#N/A,#N/A,FALSE,"7.2A";#N/A,#N/A,FALSE,"7.2B";#N/A,#N/A,FALSE,"7.2C";#N/A,#N/A,FALSE,"7.3";#N/A,#N/A,FALSE,"7.4A";#N/A,#N/A,FALSE,"7.4B";#N/A,#N/A,FALSE,"7.5";#N/A,#N/A,FALSE,"7.6"}</definedName>
    <definedName name="wrn.Waste." hidden="1">{#N/A,#N/A,FALSE,"7.1A";#N/A,#N/A,FALSE,"7.1B";#N/A,#N/A,FALSE,"7.2A";#N/A,#N/A,FALSE,"7.2B";#N/A,#N/A,FALSE,"7.2C";#N/A,#N/A,FALSE,"7.3";#N/A,#N/A,FALSE,"7.4A";#N/A,#N/A,FALSE,"7.4B";#N/A,#N/A,FALSE,"7.5";#N/A,#N/A,FALSE,"7.6"}</definedName>
    <definedName name="aa" localSheetId="1">'[7]Oil Consumption – barrels'!#REF!</definedName>
    <definedName name="aa" localSheetId="0">'[7]Oil Consumption – barrels'!#REF!</definedName>
    <definedName name="aa">'[7]Oil Consumption – barrels'!#REF!</definedName>
  </definedNames>
  <calcPr calcId="145621"/>
</workbook>
</file>

<file path=xl/calcChain.xml><?xml version="1.0" encoding="utf-8"?>
<calcChain xmlns="http://schemas.openxmlformats.org/spreadsheetml/2006/main">
  <c r="C28" i="1" l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H23" i="1"/>
  <c r="AG23" i="1"/>
  <c r="AF23" i="1"/>
  <c r="AE23" i="1"/>
  <c r="AD23" i="1"/>
  <c r="AD24" i="1" s="1"/>
  <c r="AC23" i="1"/>
  <c r="AC24" i="1" s="1"/>
  <c r="AB23" i="1"/>
  <c r="AB24" i="1" s="1"/>
  <c r="AA23" i="1"/>
  <c r="AA24" i="1" s="1"/>
  <c r="Z23" i="1"/>
  <c r="Z24" i="1" s="1"/>
  <c r="Y23" i="1"/>
  <c r="Y24" i="1" s="1"/>
  <c r="X23" i="1"/>
  <c r="X24" i="1" s="1"/>
  <c r="W23" i="1"/>
  <c r="W24" i="1" s="1"/>
  <c r="V23" i="1"/>
  <c r="V24" i="1" s="1"/>
  <c r="U23" i="1"/>
  <c r="U24" i="1" s="1"/>
  <c r="T23" i="1"/>
  <c r="T24" i="1" s="1"/>
  <c r="S23" i="1"/>
  <c r="S24" i="1" s="1"/>
  <c r="R23" i="1"/>
  <c r="R24" i="1" s="1"/>
  <c r="Q23" i="1"/>
  <c r="Q24" i="1" s="1"/>
  <c r="P23" i="1"/>
  <c r="P24" i="1" s="1"/>
  <c r="O23" i="1"/>
  <c r="O24" i="1" s="1"/>
  <c r="N23" i="1"/>
  <c r="N24" i="1" s="1"/>
  <c r="M23" i="1"/>
  <c r="M24" i="1" s="1"/>
  <c r="L23" i="1"/>
  <c r="L24" i="1" s="1"/>
  <c r="K23" i="1"/>
  <c r="K24" i="1" s="1"/>
  <c r="J23" i="1"/>
  <c r="J24" i="1" s="1"/>
  <c r="I23" i="1"/>
  <c r="I24" i="1" s="1"/>
  <c r="H23" i="1"/>
  <c r="H24" i="1" s="1"/>
  <c r="G23" i="1"/>
  <c r="G24" i="1" s="1"/>
  <c r="F23" i="1"/>
  <c r="F24" i="1" s="1"/>
  <c r="E23" i="1"/>
  <c r="E24" i="1" s="1"/>
  <c r="D23" i="1"/>
  <c r="D24" i="1" s="1"/>
  <c r="C23" i="1"/>
  <c r="AL22" i="1"/>
  <c r="AJ22" i="1"/>
  <c r="AL21" i="1"/>
  <c r="AJ21" i="1"/>
  <c r="AL20" i="1"/>
  <c r="AJ20" i="1"/>
  <c r="AL19" i="1"/>
  <c r="AJ19" i="1"/>
  <c r="AL18" i="1"/>
  <c r="AJ18" i="1"/>
  <c r="AL15" i="1"/>
  <c r="AJ15" i="1"/>
  <c r="AL12" i="1"/>
  <c r="AJ12" i="1"/>
  <c r="AL11" i="1"/>
  <c r="AJ11" i="1"/>
  <c r="AL10" i="1"/>
  <c r="AJ10" i="1"/>
  <c r="AL9" i="1"/>
  <c r="AJ9" i="1"/>
  <c r="AL8" i="1"/>
  <c r="AJ8" i="1"/>
  <c r="AL6" i="1"/>
  <c r="AJ6" i="1"/>
</calcChain>
</file>

<file path=xl/sharedStrings.xml><?xml version="1.0" encoding="utf-8"?>
<sst xmlns="http://schemas.openxmlformats.org/spreadsheetml/2006/main" count="126" uniqueCount="62">
  <si>
    <t>Source: NEA (2010) - Nuclear Energy Data 2010 - additions each year.</t>
  </si>
  <si>
    <t>Uit 7.6</t>
  </si>
  <si>
    <t>Voor 2005</t>
  </si>
  <si>
    <r>
      <t>NUCLEAR WASTE: SPENT FUEL ARISINGS</t>
    </r>
    <r>
      <rPr>
        <sz val="9"/>
        <rFont val="Arial Narrow"/>
        <family val="2"/>
      </rPr>
      <t xml:space="preserve"> (a), 1982-2025</t>
    </r>
  </si>
  <si>
    <t>Benodigd aan U en Pu in brandstof</t>
  </si>
  <si>
    <t>Verhouding</t>
  </si>
  <si>
    <t>Nuclear electricity generation 2005, GW·day</t>
  </si>
  <si>
    <t>Burnup per ton metaal GW·day)</t>
  </si>
  <si>
    <t>tonnes of HM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</si>
  <si>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</si>
  <si>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</si>
  <si>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</si>
  <si>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</si>
  <si>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</si>
  <si>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</si>
  <si>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</si>
  <si>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</si>
  <si>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</si>
  <si>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</si>
  <si>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</si>
  <si>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</si>
  <si>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</si>
  <si>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</si>
  <si>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</si>
  <si>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</si>
  <si>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</si>
  <si>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</si>
  <si>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</si>
  <si>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</si>
  <si>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</si>
  <si>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2010</t>
  </si>
  <si>
    <t>2015</t>
  </si>
  <si>
    <t>Belgium</t>
  </si>
  <si>
    <t>..</t>
  </si>
  <si>
    <t>Bulgaria</t>
  </si>
  <si>
    <t>Czech Republic</t>
  </si>
  <si>
    <t>Finland</t>
  </si>
  <si>
    <t>France</t>
  </si>
  <si>
    <t>Germany</t>
  </si>
  <si>
    <t>Hungary</t>
  </si>
  <si>
    <t>Italy</t>
  </si>
  <si>
    <t>Lithuania</t>
  </si>
  <si>
    <t>Netherlands</t>
  </si>
  <si>
    <t>Romania</t>
  </si>
  <si>
    <t>Slovakia</t>
  </si>
  <si>
    <t>Slovenia</t>
  </si>
  <si>
    <t>Spain</t>
  </si>
  <si>
    <t>Sweden</t>
  </si>
  <si>
    <t>Switzerland</t>
  </si>
  <si>
    <t>United Kingdom</t>
  </si>
  <si>
    <t>annual absolute change:</t>
  </si>
  <si>
    <t>Speciaal voor UK</t>
  </si>
  <si>
    <t>-  productie (GW·dag)</t>
  </si>
  <si>
    <t>No 2008 and 2009 data available for Lithuania, Romania, Slovenia and Sweden. 2007 data used.</t>
  </si>
  <si>
    <t>-  burnup</t>
  </si>
  <si>
    <t>Lithuania closed its last nuclear reactor at the end of 2009. (WNA 2011)</t>
  </si>
  <si>
    <t>rendement</t>
  </si>
  <si>
    <t>Aangenomen rendement</t>
  </si>
  <si>
    <t>Aanpak: zet reactor prestaties er eens naast, rekening houdend met recycling</t>
  </si>
  <si>
    <t>2010 version</t>
  </si>
  <si>
    <t>2011 version - note the significant change to the graph is a result of revised figures for arisings from France in 2008 and 2009.</t>
  </si>
  <si>
    <t>1990-2009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</si>
</sst>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_)"/>
    <numFmt numFmtId="165" formatCode="0_);\(0\)"/>
    <numFmt numFmtId="166" formatCode="#\ ##0"/>
    <numFmt numFmtId="167" formatCode="#,##0.0_-;#,##0.0\-"/>
    <numFmt numFmtId="168" formatCode="0.0%"/>
    <numFmt numFmtId="169" formatCode="0.0"/>
    <numFmt numFmtId="170" formatCode="0.0;;"/>
    <numFmt numFmtId="171" formatCode="General_)"/>
    <numFmt numFmtId="172" formatCode="0.0_)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b/>
      <sz val="9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sz val="8"/>
      <color indexed="8"/>
      <name val="Arial Narrow"/>
      <family val="2"/>
    </font>
    <font>
      <b/>
      <sz val="10"/>
      <color indexed="10"/>
      <name val="Helv"/>
    </font>
    <font>
      <sz val="8"/>
      <name val="Helv"/>
    </font>
    <font>
      <sz val="9"/>
      <name val="Geneva"/>
    </font>
    <font>
      <sz val="8"/>
      <color indexed="8"/>
      <name val="Helvetica-Narrow"/>
      <family val="2"/>
    </font>
    <font>
      <b/>
      <sz val="10"/>
      <name val="Arial"/>
      <family val="2"/>
    </font>
    <font>
      <sz val="10"/>
      <name val="Geneva"/>
    </font>
    <font>
      <sz val="7"/>
      <name val="Arial"/>
      <family val="2"/>
    </font>
    <font>
      <sz val="9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0"/>
      <name val="Helvetica-Narrow"/>
    </font>
    <font>
      <b/>
      <sz val="12"/>
      <name val="Times New Roman"/>
      <family val="1"/>
    </font>
    <font>
      <u/>
      <sz val="11"/>
      <color theme="10"/>
      <name val="Calibri"/>
      <family val="2"/>
    </font>
    <font>
      <sz val="8"/>
      <name val="Helvetica-Narrow"/>
    </font>
    <font>
      <sz val="24"/>
      <name val="Helv"/>
    </font>
    <font>
      <sz val="8"/>
      <name val="Helvetica"/>
      <family val="2"/>
    </font>
    <font>
      <sz val="10"/>
      <name val="Times New Roman"/>
      <family val="1"/>
    </font>
    <font>
      <sz val="10"/>
      <name val="Trebuchet MS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4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37" fontId="3" fillId="0" borderId="0"/>
    <xf numFmtId="0" fontId="7" fillId="0" borderId="0" applyFill="0" applyBorder="0"/>
    <xf numFmtId="168" fontId="14" fillId="0" borderId="0" applyFont="0" applyFill="0" applyBorder="0" applyAlignment="0" applyProtection="0"/>
    <xf numFmtId="0" fontId="2" fillId="0" borderId="0"/>
    <xf numFmtId="169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0" fontId="7" fillId="0" borderId="6" applyNumberFormat="0" applyFont="0" applyAlignment="0">
      <alignment vertical="center"/>
    </xf>
    <xf numFmtId="0" fontId="18" fillId="0" borderId="0" applyFill="0" applyBorder="0">
      <alignment vertical="center"/>
    </xf>
    <xf numFmtId="170" fontId="10" fillId="0" borderId="0" applyFill="0" applyBorder="0">
      <alignment horizontal="right" vertical="center"/>
    </xf>
    <xf numFmtId="170" fontId="7" fillId="0" borderId="0" applyFill="0" applyBorder="0">
      <alignment horizontal="right" vertical="center"/>
    </xf>
    <xf numFmtId="168" fontId="7" fillId="0" borderId="0" applyFill="0" applyBorder="0">
      <alignment horizontal="right" vertical="center"/>
    </xf>
    <xf numFmtId="0" fontId="10" fillId="0" borderId="6" applyFill="0" applyBorder="0">
      <alignment vertical="center"/>
    </xf>
    <xf numFmtId="49" fontId="19" fillId="0" borderId="7" applyNumberFormat="0" applyFont="0" applyFill="0" applyBorder="0" applyProtection="0">
      <alignment horizontal="left" vertical="center" indent="2"/>
    </xf>
    <xf numFmtId="49" fontId="19" fillId="0" borderId="8" applyNumberFormat="0" applyFont="0" applyFill="0" applyBorder="0" applyProtection="0">
      <alignment horizontal="left" vertical="center" indent="5"/>
    </xf>
    <xf numFmtId="4" fontId="19" fillId="8" borderId="0" applyBorder="0">
      <alignment horizontal="right" vertical="center"/>
    </xf>
    <xf numFmtId="4" fontId="19" fillId="8" borderId="9">
      <alignment horizontal="right" vertical="center"/>
    </xf>
    <xf numFmtId="4" fontId="20" fillId="9" borderId="7">
      <alignment horizontal="right" vertical="center"/>
    </xf>
    <xf numFmtId="4" fontId="21" fillId="9" borderId="7">
      <alignment horizontal="right" vertical="center"/>
    </xf>
    <xf numFmtId="4" fontId="22" fillId="0" borderId="10" applyFill="0" applyBorder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1" fillId="0" borderId="0" applyNumberFormat="0">
      <alignment horizontal="right"/>
    </xf>
    <xf numFmtId="0" fontId="23" fillId="0" borderId="0"/>
    <xf numFmtId="0" fontId="23" fillId="0" borderId="0"/>
    <xf numFmtId="0" fontId="2" fillId="0" borderId="2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71" fontId="26" fillId="0" borderId="0"/>
    <xf numFmtId="172" fontId="3" fillId="0" borderId="0"/>
    <xf numFmtId="171" fontId="3" fillId="0" borderId="0"/>
    <xf numFmtId="172" fontId="27" fillId="0" borderId="0"/>
    <xf numFmtId="171" fontId="13" fillId="0" borderId="0"/>
    <xf numFmtId="171" fontId="13" fillId="0" borderId="0"/>
    <xf numFmtId="171" fontId="3" fillId="0" borderId="0"/>
    <xf numFmtId="171" fontId="13" fillId="0" borderId="0"/>
    <xf numFmtId="0" fontId="1" fillId="0" borderId="0"/>
    <xf numFmtId="4" fontId="19" fillId="0" borderId="7" applyFill="0" applyBorder="0" applyProtection="0">
      <alignment horizontal="right" vertical="center"/>
    </xf>
    <xf numFmtId="0" fontId="22" fillId="0" borderId="0" applyNumberFormat="0" applyFill="0" applyBorder="0" applyProtection="0">
      <alignment horizontal="left" vertical="center"/>
    </xf>
    <xf numFmtId="0" fontId="28" fillId="10" borderId="0" applyNumberFormat="0" applyFont="0" applyBorder="0" applyAlignment="0" applyProtection="0"/>
    <xf numFmtId="0" fontId="2" fillId="0" borderId="0"/>
    <xf numFmtId="0" fontId="2" fillId="0" borderId="0"/>
    <xf numFmtId="0" fontId="30" fillId="0" borderId="0"/>
    <xf numFmtId="4" fontId="19" fillId="0" borderId="0"/>
  </cellStyleXfs>
  <cellXfs count="59">
    <xf numFmtId="0" fontId="0" fillId="0" borderId="0" xfId="0"/>
    <xf numFmtId="0" fontId="2" fillId="2" borderId="0" xfId="1" applyFont="1" applyFill="1"/>
    <xf numFmtId="37" fontId="3" fillId="2" borderId="0" xfId="2" applyFill="1"/>
    <xf numFmtId="37" fontId="3" fillId="0" borderId="0" xfId="2"/>
    <xf numFmtId="37" fontId="4" fillId="0" borderId="1" xfId="2" applyNumberFormat="1" applyFont="1" applyBorder="1" applyAlignment="1" applyProtection="1">
      <alignment horizontal="left"/>
    </xf>
    <xf numFmtId="37" fontId="5" fillId="0" borderId="1" xfId="2" applyFont="1" applyBorder="1"/>
    <xf numFmtId="37" fontId="6" fillId="0" borderId="1" xfId="2" applyNumberFormat="1" applyFont="1" applyBorder="1" applyAlignment="1" applyProtection="1">
      <alignment horizontal="right"/>
    </xf>
    <xf numFmtId="37" fontId="6" fillId="0" borderId="1" xfId="2" applyFont="1" applyBorder="1" applyAlignment="1">
      <alignment horizontal="centerContinuous"/>
    </xf>
    <xf numFmtId="37" fontId="5" fillId="0" borderId="1" xfId="2" applyFont="1" applyBorder="1" applyAlignment="1">
      <alignment horizontal="centerContinuous"/>
    </xf>
    <xf numFmtId="37" fontId="3" fillId="3" borderId="0" xfId="2" applyFont="1" applyFill="1" applyBorder="1" applyAlignment="1">
      <alignment wrapText="1"/>
    </xf>
    <xf numFmtId="0" fontId="7" fillId="3" borderId="0" xfId="3" applyFill="1" applyBorder="1" applyAlignment="1">
      <alignment wrapText="1"/>
    </xf>
    <xf numFmtId="37" fontId="3" fillId="3" borderId="0" xfId="2" applyFill="1" applyBorder="1"/>
    <xf numFmtId="37" fontId="4" fillId="0" borderId="2" xfId="2" applyNumberFormat="1" applyFont="1" applyBorder="1" applyAlignment="1" applyProtection="1">
      <alignment horizontal="center" vertical="center"/>
    </xf>
    <xf numFmtId="0" fontId="7" fillId="0" borderId="2" xfId="3" applyBorder="1" applyAlignment="1">
      <alignment vertical="center"/>
    </xf>
    <xf numFmtId="37" fontId="3" fillId="3" borderId="0" xfId="2" applyFont="1" applyFill="1" applyBorder="1" applyAlignment="1">
      <alignment vertical="center" wrapText="1"/>
    </xf>
    <xf numFmtId="37" fontId="3" fillId="3" borderId="0" xfId="2" applyFill="1" applyBorder="1" applyAlignment="1">
      <alignment vertical="center"/>
    </xf>
    <xf numFmtId="37" fontId="3" fillId="0" borderId="0" xfId="2" applyAlignment="1">
      <alignment vertical="center"/>
    </xf>
    <xf numFmtId="37" fontId="9" fillId="0" borderId="0" xfId="2" applyFont="1"/>
    <xf numFmtId="37" fontId="9" fillId="0" borderId="3" xfId="2" quotePrefix="1" applyNumberFormat="1" applyFont="1" applyBorder="1" applyAlignment="1" applyProtection="1">
      <alignment horizontal="center"/>
    </xf>
    <xf numFmtId="0" fontId="7" fillId="0" borderId="3" xfId="3" applyBorder="1" applyAlignment="1">
      <alignment horizontal="center"/>
    </xf>
    <xf numFmtId="37" fontId="9" fillId="0" borderId="4" xfId="2" applyFont="1" applyBorder="1"/>
    <xf numFmtId="37" fontId="9" fillId="0" borderId="4" xfId="2" applyNumberFormat="1" applyFont="1" applyBorder="1" applyAlignment="1" applyProtection="1">
      <alignment horizontal="right"/>
    </xf>
    <xf numFmtId="164" fontId="9" fillId="0" borderId="4" xfId="2" applyNumberFormat="1" applyFont="1" applyBorder="1" applyProtection="1"/>
    <xf numFmtId="37" fontId="9" fillId="0" borderId="4" xfId="2" quotePrefix="1" applyNumberFormat="1" applyFont="1" applyBorder="1" applyAlignment="1" applyProtection="1">
      <alignment horizontal="right"/>
    </xf>
    <xf numFmtId="165" fontId="9" fillId="0" borderId="4" xfId="2" quotePrefix="1" applyNumberFormat="1" applyFont="1" applyBorder="1" applyAlignment="1" applyProtection="1">
      <alignment horizontal="right"/>
    </xf>
    <xf numFmtId="165" fontId="9" fillId="2" borderId="4" xfId="2" quotePrefix="1" applyNumberFormat="1" applyFont="1" applyFill="1" applyBorder="1" applyAlignment="1" applyProtection="1">
      <alignment horizontal="right"/>
    </xf>
    <xf numFmtId="165" fontId="9" fillId="3" borderId="4" xfId="2" quotePrefix="1" applyNumberFormat="1" applyFont="1" applyFill="1" applyBorder="1" applyAlignment="1" applyProtection="1">
      <alignment horizontal="right"/>
    </xf>
    <xf numFmtId="0" fontId="10" fillId="4" borderId="5" xfId="3" applyFont="1" applyFill="1" applyBorder="1" applyAlignment="1">
      <alignment horizontal="left" vertical="center"/>
    </xf>
    <xf numFmtId="166" fontId="11" fillId="0" borderId="0" xfId="2" applyNumberFormat="1" applyFont="1" applyAlignment="1" applyProtection="1">
      <alignment horizontal="right"/>
    </xf>
    <xf numFmtId="166" fontId="11" fillId="2" borderId="0" xfId="2" applyNumberFormat="1" applyFont="1" applyFill="1" applyAlignment="1" applyProtection="1">
      <alignment horizontal="right"/>
    </xf>
    <xf numFmtId="166" fontId="11" fillId="3" borderId="0" xfId="2" applyNumberFormat="1" applyFont="1" applyFill="1" applyAlignment="1" applyProtection="1">
      <alignment horizontal="right"/>
    </xf>
    <xf numFmtId="167" fontId="3" fillId="3" borderId="0" xfId="2" applyNumberFormat="1" applyFill="1" applyBorder="1"/>
    <xf numFmtId="0" fontId="10" fillId="3" borderId="0" xfId="3" applyFont="1" applyFill="1" applyBorder="1" applyAlignment="1">
      <alignment horizontal="left" vertical="center"/>
    </xf>
    <xf numFmtId="37" fontId="7" fillId="0" borderId="0" xfId="2" applyFont="1"/>
    <xf numFmtId="166" fontId="11" fillId="5" borderId="0" xfId="2" applyNumberFormat="1" applyFont="1" applyFill="1" applyAlignment="1" applyProtection="1">
      <alignment horizontal="right"/>
    </xf>
    <xf numFmtId="37" fontId="12" fillId="3" borderId="0" xfId="2" applyFont="1" applyFill="1" applyBorder="1"/>
    <xf numFmtId="37" fontId="13" fillId="3" borderId="0" xfId="2" applyFont="1" applyFill="1" applyAlignment="1">
      <alignment horizontal="centerContinuous"/>
    </xf>
    <xf numFmtId="37" fontId="13" fillId="6" borderId="0" xfId="2" applyFont="1" applyFill="1" applyAlignment="1">
      <alignment horizontal="centerContinuous"/>
    </xf>
    <xf numFmtId="37" fontId="13" fillId="7" borderId="0" xfId="2" applyFont="1" applyFill="1" applyAlignment="1">
      <alignment horizontal="centerContinuous"/>
    </xf>
    <xf numFmtId="37" fontId="0" fillId="0" borderId="0" xfId="0" applyNumberFormat="1"/>
    <xf numFmtId="37" fontId="3" fillId="3" borderId="0" xfId="2" applyFont="1" applyFill="1" applyAlignment="1">
      <alignment horizontal="left"/>
    </xf>
    <xf numFmtId="37" fontId="3" fillId="3" borderId="0" xfId="2" applyFill="1" applyAlignment="1">
      <alignment horizontal="centerContinuous"/>
    </xf>
    <xf numFmtId="37" fontId="3" fillId="3" borderId="0" xfId="2" applyFill="1"/>
    <xf numFmtId="37" fontId="3" fillId="3" borderId="0" xfId="2" quotePrefix="1" applyFont="1" applyFill="1" applyAlignment="1">
      <alignment horizontal="left"/>
    </xf>
    <xf numFmtId="37" fontId="3" fillId="3" borderId="0" xfId="2" applyFill="1" applyAlignment="1">
      <alignment horizontal="left"/>
    </xf>
    <xf numFmtId="37" fontId="3" fillId="0" borderId="0" xfId="2" applyAlignment="1">
      <alignment horizontal="left"/>
    </xf>
    <xf numFmtId="0" fontId="5" fillId="5" borderId="0" xfId="0" applyFont="1" applyFill="1"/>
    <xf numFmtId="37" fontId="3" fillId="5" borderId="0" xfId="2" applyFill="1"/>
    <xf numFmtId="167" fontId="3" fillId="3" borderId="0" xfId="2" applyNumberFormat="1" applyFill="1" applyAlignment="1">
      <alignment horizontal="left"/>
    </xf>
    <xf numFmtId="167" fontId="3" fillId="0" borderId="0" xfId="2" applyNumberFormat="1" applyAlignment="1">
      <alignment horizontal="left"/>
    </xf>
    <xf numFmtId="167" fontId="3" fillId="5" borderId="0" xfId="2" applyNumberFormat="1" applyFill="1" applyAlignment="1">
      <alignment horizontal="left"/>
    </xf>
    <xf numFmtId="168" fontId="3" fillId="3" borderId="0" xfId="4" applyFont="1" applyFill="1" applyAlignment="1">
      <alignment horizontal="left"/>
    </xf>
    <xf numFmtId="37" fontId="3" fillId="0" borderId="0" xfId="2" applyAlignment="1">
      <alignment horizontal="centerContinuous"/>
    </xf>
    <xf numFmtId="37" fontId="3" fillId="0" borderId="0" xfId="2" applyFont="1"/>
    <xf numFmtId="168" fontId="3" fillId="0" borderId="0" xfId="4" applyFont="1"/>
    <xf numFmtId="166" fontId="15" fillId="0" borderId="0" xfId="2" applyNumberFormat="1" applyFont="1" applyAlignment="1" applyProtection="1">
      <alignment horizontal="right"/>
    </xf>
    <xf numFmtId="167" fontId="3" fillId="0" borderId="0" xfId="2" applyNumberFormat="1"/>
    <xf numFmtId="0" fontId="16" fillId="0" borderId="0" xfId="5" applyFont="1"/>
    <xf numFmtId="0" fontId="2" fillId="0" borderId="0" xfId="5"/>
  </cellXfs>
  <cellStyles count="46">
    <cellStyle name="0.0" xfId="6"/>
    <cellStyle name="0.00" xfId="7"/>
    <cellStyle name="02_Rule above and below" xfId="8"/>
    <cellStyle name="03_Table Notes" xfId="9"/>
    <cellStyle name="04_Bold table figs" xfId="10"/>
    <cellStyle name="05_table figs" xfId="11"/>
    <cellStyle name="06_per cent" xfId="12"/>
    <cellStyle name="07_Bold table text" xfId="13"/>
    <cellStyle name="2x indented GHG Textfiels" xfId="14"/>
    <cellStyle name="5x indented GHG Textfiels" xfId="15"/>
    <cellStyle name="AggBoldCells" xfId="16"/>
    <cellStyle name="AggCels_T(2)" xfId="17"/>
    <cellStyle name="AggOrange_bld_it" xfId="18"/>
    <cellStyle name="AggOrange9_CRFReport-template" xfId="19"/>
    <cellStyle name="Bold GHG Numbers (0.00)" xfId="20"/>
    <cellStyle name="Comma  - Style1" xfId="21"/>
    <cellStyle name="Comma  - Style2" xfId="22"/>
    <cellStyle name="Comma  - Style3" xfId="23"/>
    <cellStyle name="Constants" xfId="24"/>
    <cellStyle name="Curren - Style7" xfId="25"/>
    <cellStyle name="Curren - Style8" xfId="26"/>
    <cellStyle name="Empty_TBorder" xfId="27"/>
    <cellStyle name="Headline" xfId="28"/>
    <cellStyle name="Hyperlink 2" xfId="29"/>
    <cellStyle name="Normal" xfId="0" builtinId="0"/>
    <cellStyle name="Normal - Style1" xfId="30"/>
    <cellStyle name="Normal - Style2" xfId="31"/>
    <cellStyle name="Normal - Style3" xfId="32"/>
    <cellStyle name="Normal - Style4" xfId="33"/>
    <cellStyle name="Normal - Style5" xfId="34"/>
    <cellStyle name="Normal - Style6" xfId="35"/>
    <cellStyle name="Normal - Style7" xfId="36"/>
    <cellStyle name="Normal - Style8" xfId="37"/>
    <cellStyle name="Normal 2" xfId="5"/>
    <cellStyle name="Normal 3" xfId="38"/>
    <cellStyle name="Normal GHG Numbers (0.00)" xfId="39"/>
    <cellStyle name="Normal GHG Textfiels Bold" xfId="40"/>
    <cellStyle name="Normal GHG-Shade" xfId="41"/>
    <cellStyle name="Normal_SW#NW95" xfId="2"/>
    <cellStyle name="Procent_Kopie van Kopie van Verzamelde statistieken" xfId="4"/>
    <cellStyle name="Standard 2" xfId="42"/>
    <cellStyle name="Standard_CRFReport-template" xfId="43"/>
    <cellStyle name="Standaard_blad" xfId="44"/>
    <cellStyle name="Standaard_Kopie van Kopie van Verzamelde statistieken" xfId="3"/>
    <cellStyle name="Standaard_Map2" xfId="1"/>
    <cellStyle name="Обычный_CRF2002 (1)" xfId="45"/>
  </cellStyles>
  <dxfs count="1"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126895878537219E-2"/>
          <c:y val="7.1625344352617068E-2"/>
          <c:w val="0.72657439483079667"/>
          <c:h val="0.7768595041322317"/>
        </c:manualLayout>
      </c:layout>
      <c:areaChart>
        <c:grouping val="stacked"/>
        <c:varyColors val="0"/>
        <c:ser>
          <c:idx val="0"/>
          <c:order val="0"/>
          <c:tx>
            <c:v>Belgium</c:v>
          </c:tx>
          <c:spPr>
            <a:solidFill>
              <a:srgbClr val="009133"/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27"/>
              <c:pt idx="0">
                <c:v>1982</c:v>
              </c:pt>
              <c:pt idx="1">
                <c:v>1983</c:v>
              </c:pt>
              <c:pt idx="2">
                <c:v>1984</c:v>
              </c:pt>
              <c:pt idx="3">
                <c:v>1985</c:v>
              </c:pt>
              <c:pt idx="4">
                <c:v>1986</c:v>
              </c:pt>
              <c:pt idx="5">
                <c:v>1987</c:v>
              </c:pt>
              <c:pt idx="6">
                <c:v>1988</c:v>
              </c:pt>
              <c:pt idx="7">
                <c:v>1989</c:v>
              </c:pt>
              <c:pt idx="8">
                <c:v>1990</c:v>
              </c:pt>
              <c:pt idx="9">
                <c:v>1991</c:v>
              </c:pt>
              <c:pt idx="10">
                <c:v>1992</c:v>
              </c:pt>
              <c:pt idx="11">
                <c:v>1993</c:v>
              </c:pt>
              <c:pt idx="12">
                <c:v>1994</c:v>
              </c:pt>
              <c:pt idx="13">
                <c:v>1995</c:v>
              </c:pt>
              <c:pt idx="14">
                <c:v>1996</c:v>
              </c:pt>
              <c:pt idx="15">
                <c:v>1997</c:v>
              </c:pt>
              <c:pt idx="16">
                <c:v>1998</c:v>
              </c:pt>
              <c:pt idx="17">
                <c:v>1999</c:v>
              </c:pt>
              <c:pt idx="18">
                <c:v>2000</c:v>
              </c:pt>
              <c:pt idx="19">
                <c:v>2001</c:v>
              </c:pt>
              <c:pt idx="20">
                <c:v>2002</c:v>
              </c:pt>
              <c:pt idx="21">
                <c:v>2003</c:v>
              </c:pt>
              <c:pt idx="22">
                <c:v>2004</c:v>
              </c:pt>
              <c:pt idx="23">
                <c:v>2005</c:v>
              </c:pt>
              <c:pt idx="24">
                <c:v>2006</c:v>
              </c:pt>
              <c:pt idx="25">
                <c:v>2007</c:v>
              </c:pt>
              <c:pt idx="26">
                <c:v>2008</c:v>
              </c:pt>
            </c:strLit>
          </c:cat>
          <c:val>
            <c:numLit>
              <c:formatCode>General</c:formatCode>
              <c:ptCount val="27"/>
              <c:pt idx="0">
                <c:v>44</c:v>
              </c:pt>
              <c:pt idx="1">
                <c:v>37</c:v>
              </c:pt>
              <c:pt idx="2">
                <c:v>85</c:v>
              </c:pt>
              <c:pt idx="3">
                <c:v>97</c:v>
              </c:pt>
              <c:pt idx="4">
                <c:v>140</c:v>
              </c:pt>
              <c:pt idx="5">
                <c:v>140</c:v>
              </c:pt>
              <c:pt idx="6">
                <c:v>135</c:v>
              </c:pt>
              <c:pt idx="7">
                <c:v>122</c:v>
              </c:pt>
              <c:pt idx="8">
                <c:v>120</c:v>
              </c:pt>
              <c:pt idx="9">
                <c:v>120</c:v>
              </c:pt>
              <c:pt idx="10">
                <c:v>102</c:v>
              </c:pt>
              <c:pt idx="11">
                <c:v>95</c:v>
              </c:pt>
              <c:pt idx="12">
                <c:v>99</c:v>
              </c:pt>
              <c:pt idx="13">
                <c:v>121</c:v>
              </c:pt>
              <c:pt idx="14">
                <c:v>123</c:v>
              </c:pt>
              <c:pt idx="15">
                <c:v>80</c:v>
              </c:pt>
              <c:pt idx="16">
                <c:v>165</c:v>
              </c:pt>
              <c:pt idx="17">
                <c:v>78</c:v>
              </c:pt>
              <c:pt idx="18">
                <c:v>132</c:v>
              </c:pt>
              <c:pt idx="19">
                <c:v>137</c:v>
              </c:pt>
              <c:pt idx="20">
                <c:v>108</c:v>
              </c:pt>
              <c:pt idx="21">
                <c:v>113</c:v>
              </c:pt>
              <c:pt idx="22">
                <c:v>113</c:v>
              </c:pt>
              <c:pt idx="23">
                <c:v>123</c:v>
              </c:pt>
              <c:pt idx="24">
                <c:v>134</c:v>
              </c:pt>
              <c:pt idx="25">
                <c:v>96</c:v>
              </c:pt>
              <c:pt idx="26">
                <c:v>125</c:v>
              </c:pt>
            </c:numLit>
          </c:val>
        </c:ser>
        <c:ser>
          <c:idx val="1"/>
          <c:order val="1"/>
          <c:tx>
            <c:v>Bulgaria</c:v>
          </c:tx>
          <c:spPr>
            <a:solidFill>
              <a:srgbClr val="E3001A"/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27"/>
              <c:pt idx="0">
                <c:v>1982</c:v>
              </c:pt>
              <c:pt idx="1">
                <c:v>1983</c:v>
              </c:pt>
              <c:pt idx="2">
                <c:v>1984</c:v>
              </c:pt>
              <c:pt idx="3">
                <c:v>1985</c:v>
              </c:pt>
              <c:pt idx="4">
                <c:v>1986</c:v>
              </c:pt>
              <c:pt idx="5">
                <c:v>1987</c:v>
              </c:pt>
              <c:pt idx="6">
                <c:v>1988</c:v>
              </c:pt>
              <c:pt idx="7">
                <c:v>1989</c:v>
              </c:pt>
              <c:pt idx="8">
                <c:v>1990</c:v>
              </c:pt>
              <c:pt idx="9">
                <c:v>1991</c:v>
              </c:pt>
              <c:pt idx="10">
                <c:v>1992</c:v>
              </c:pt>
              <c:pt idx="11">
                <c:v>1993</c:v>
              </c:pt>
              <c:pt idx="12">
                <c:v>1994</c:v>
              </c:pt>
              <c:pt idx="13">
                <c:v>1995</c:v>
              </c:pt>
              <c:pt idx="14">
                <c:v>1996</c:v>
              </c:pt>
              <c:pt idx="15">
                <c:v>1997</c:v>
              </c:pt>
              <c:pt idx="16">
                <c:v>1998</c:v>
              </c:pt>
              <c:pt idx="17">
                <c:v>1999</c:v>
              </c:pt>
              <c:pt idx="18">
                <c:v>2000</c:v>
              </c:pt>
              <c:pt idx="19">
                <c:v>2001</c:v>
              </c:pt>
              <c:pt idx="20">
                <c:v>2002</c:v>
              </c:pt>
              <c:pt idx="21">
                <c:v>2003</c:v>
              </c:pt>
              <c:pt idx="22">
                <c:v>2004</c:v>
              </c:pt>
              <c:pt idx="23">
                <c:v>2005</c:v>
              </c:pt>
              <c:pt idx="24">
                <c:v>2006</c:v>
              </c:pt>
              <c:pt idx="25">
                <c:v>2007</c:v>
              </c:pt>
              <c:pt idx="26">
                <c:v>2008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</c:ser>
        <c:ser>
          <c:idx val="2"/>
          <c:order val="2"/>
          <c:tx>
            <c:v>Czech Republic</c:v>
          </c:tx>
          <c:spPr>
            <a:solidFill>
              <a:srgbClr val="B065A1"/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27"/>
              <c:pt idx="0">
                <c:v>1982</c:v>
              </c:pt>
              <c:pt idx="1">
                <c:v>1983</c:v>
              </c:pt>
              <c:pt idx="2">
                <c:v>1984</c:v>
              </c:pt>
              <c:pt idx="3">
                <c:v>1985</c:v>
              </c:pt>
              <c:pt idx="4">
                <c:v>1986</c:v>
              </c:pt>
              <c:pt idx="5">
                <c:v>1987</c:v>
              </c:pt>
              <c:pt idx="6">
                <c:v>1988</c:v>
              </c:pt>
              <c:pt idx="7">
                <c:v>1989</c:v>
              </c:pt>
              <c:pt idx="8">
                <c:v>1990</c:v>
              </c:pt>
              <c:pt idx="9">
                <c:v>1991</c:v>
              </c:pt>
              <c:pt idx="10">
                <c:v>1992</c:v>
              </c:pt>
              <c:pt idx="11">
                <c:v>1993</c:v>
              </c:pt>
              <c:pt idx="12">
                <c:v>1994</c:v>
              </c:pt>
              <c:pt idx="13">
                <c:v>1995</c:v>
              </c:pt>
              <c:pt idx="14">
                <c:v>1996</c:v>
              </c:pt>
              <c:pt idx="15">
                <c:v>1997</c:v>
              </c:pt>
              <c:pt idx="16">
                <c:v>1998</c:v>
              </c:pt>
              <c:pt idx="17">
                <c:v>1999</c:v>
              </c:pt>
              <c:pt idx="18">
                <c:v>2000</c:v>
              </c:pt>
              <c:pt idx="19">
                <c:v>2001</c:v>
              </c:pt>
              <c:pt idx="20">
                <c:v>2002</c:v>
              </c:pt>
              <c:pt idx="21">
                <c:v>2003</c:v>
              </c:pt>
              <c:pt idx="22">
                <c:v>2004</c:v>
              </c:pt>
              <c:pt idx="23">
                <c:v>2005</c:v>
              </c:pt>
              <c:pt idx="24">
                <c:v>2006</c:v>
              </c:pt>
              <c:pt idx="25">
                <c:v>2007</c:v>
              </c:pt>
              <c:pt idx="26">
                <c:v>2008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46</c:v>
              </c:pt>
              <c:pt idx="14">
                <c:v>45</c:v>
              </c:pt>
              <c:pt idx="15">
                <c:v>45</c:v>
              </c:pt>
              <c:pt idx="16">
                <c:v>43</c:v>
              </c:pt>
              <c:pt idx="17">
                <c:v>43</c:v>
              </c:pt>
              <c:pt idx="18">
                <c:v>41</c:v>
              </c:pt>
              <c:pt idx="19">
                <c:v>39</c:v>
              </c:pt>
              <c:pt idx="20">
                <c:v>40</c:v>
              </c:pt>
              <c:pt idx="21">
                <c:v>62</c:v>
              </c:pt>
              <c:pt idx="22">
                <c:v>79</c:v>
              </c:pt>
              <c:pt idx="23">
                <c:v>78</c:v>
              </c:pt>
              <c:pt idx="24">
                <c:v>69</c:v>
              </c:pt>
              <c:pt idx="25">
                <c:v>105</c:v>
              </c:pt>
              <c:pt idx="26">
                <c:v>79</c:v>
              </c:pt>
            </c:numLit>
          </c:val>
        </c:ser>
        <c:ser>
          <c:idx val="3"/>
          <c:order val="3"/>
          <c:tx>
            <c:v>Finland</c:v>
          </c:tx>
          <c:spPr>
            <a:solidFill>
              <a:srgbClr val="EB9600"/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27"/>
              <c:pt idx="0">
                <c:v>1982</c:v>
              </c:pt>
              <c:pt idx="1">
                <c:v>1983</c:v>
              </c:pt>
              <c:pt idx="2">
                <c:v>1984</c:v>
              </c:pt>
              <c:pt idx="3">
                <c:v>1985</c:v>
              </c:pt>
              <c:pt idx="4">
                <c:v>1986</c:v>
              </c:pt>
              <c:pt idx="5">
                <c:v>1987</c:v>
              </c:pt>
              <c:pt idx="6">
                <c:v>1988</c:v>
              </c:pt>
              <c:pt idx="7">
                <c:v>1989</c:v>
              </c:pt>
              <c:pt idx="8">
                <c:v>1990</c:v>
              </c:pt>
              <c:pt idx="9">
                <c:v>1991</c:v>
              </c:pt>
              <c:pt idx="10">
                <c:v>1992</c:v>
              </c:pt>
              <c:pt idx="11">
                <c:v>1993</c:v>
              </c:pt>
              <c:pt idx="12">
                <c:v>1994</c:v>
              </c:pt>
              <c:pt idx="13">
                <c:v>1995</c:v>
              </c:pt>
              <c:pt idx="14">
                <c:v>1996</c:v>
              </c:pt>
              <c:pt idx="15">
                <c:v>1997</c:v>
              </c:pt>
              <c:pt idx="16">
                <c:v>1998</c:v>
              </c:pt>
              <c:pt idx="17">
                <c:v>1999</c:v>
              </c:pt>
              <c:pt idx="18">
                <c:v>2000</c:v>
              </c:pt>
              <c:pt idx="19">
                <c:v>2001</c:v>
              </c:pt>
              <c:pt idx="20">
                <c:v>2002</c:v>
              </c:pt>
              <c:pt idx="21">
                <c:v>2003</c:v>
              </c:pt>
              <c:pt idx="22">
                <c:v>2004</c:v>
              </c:pt>
              <c:pt idx="23">
                <c:v>2005</c:v>
              </c:pt>
              <c:pt idx="24">
                <c:v>2006</c:v>
              </c:pt>
              <c:pt idx="25">
                <c:v>2007</c:v>
              </c:pt>
              <c:pt idx="26">
                <c:v>2008</c:v>
              </c:pt>
            </c:strLit>
          </c:cat>
          <c:val>
            <c:numLit>
              <c:formatCode>General</c:formatCode>
              <c:ptCount val="27"/>
              <c:pt idx="0">
                <c:v>62</c:v>
              </c:pt>
              <c:pt idx="1">
                <c:v>62</c:v>
              </c:pt>
              <c:pt idx="2">
                <c:v>64</c:v>
              </c:pt>
              <c:pt idx="3">
                <c:v>65</c:v>
              </c:pt>
              <c:pt idx="4">
                <c:v>72</c:v>
              </c:pt>
              <c:pt idx="5">
                <c:v>76</c:v>
              </c:pt>
              <c:pt idx="6">
                <c:v>73</c:v>
              </c:pt>
              <c:pt idx="7">
                <c:v>73</c:v>
              </c:pt>
              <c:pt idx="8">
                <c:v>74</c:v>
              </c:pt>
              <c:pt idx="9">
                <c:v>63</c:v>
              </c:pt>
              <c:pt idx="10">
                <c:v>60</c:v>
              </c:pt>
              <c:pt idx="11">
                <c:v>67</c:v>
              </c:pt>
              <c:pt idx="12">
                <c:v>67</c:v>
              </c:pt>
              <c:pt idx="13">
                <c:v>68</c:v>
              </c:pt>
              <c:pt idx="14">
                <c:v>68</c:v>
              </c:pt>
              <c:pt idx="15">
                <c:v>71</c:v>
              </c:pt>
              <c:pt idx="16">
                <c:v>72</c:v>
              </c:pt>
              <c:pt idx="17">
                <c:v>74</c:v>
              </c:pt>
              <c:pt idx="18">
                <c:v>74</c:v>
              </c:pt>
              <c:pt idx="19">
                <c:v>72</c:v>
              </c:pt>
              <c:pt idx="20">
                <c:v>93</c:v>
              </c:pt>
              <c:pt idx="21">
                <c:v>70</c:v>
              </c:pt>
              <c:pt idx="22">
                <c:v>65</c:v>
              </c:pt>
              <c:pt idx="23">
                <c:v>65</c:v>
              </c:pt>
              <c:pt idx="24">
                <c:v>67</c:v>
              </c:pt>
              <c:pt idx="25">
                <c:v>67</c:v>
              </c:pt>
              <c:pt idx="26">
                <c:v>66</c:v>
              </c:pt>
            </c:numLit>
          </c:val>
        </c:ser>
        <c:ser>
          <c:idx val="4"/>
          <c:order val="4"/>
          <c:tx>
            <c:v>France</c:v>
          </c:tx>
          <c:spPr>
            <a:solidFill>
              <a:srgbClr val="8A7A61"/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27"/>
              <c:pt idx="0">
                <c:v>1982</c:v>
              </c:pt>
              <c:pt idx="1">
                <c:v>1983</c:v>
              </c:pt>
              <c:pt idx="2">
                <c:v>1984</c:v>
              </c:pt>
              <c:pt idx="3">
                <c:v>1985</c:v>
              </c:pt>
              <c:pt idx="4">
                <c:v>1986</c:v>
              </c:pt>
              <c:pt idx="5">
                <c:v>1987</c:v>
              </c:pt>
              <c:pt idx="6">
                <c:v>1988</c:v>
              </c:pt>
              <c:pt idx="7">
                <c:v>1989</c:v>
              </c:pt>
              <c:pt idx="8">
                <c:v>1990</c:v>
              </c:pt>
              <c:pt idx="9">
                <c:v>1991</c:v>
              </c:pt>
              <c:pt idx="10">
                <c:v>1992</c:v>
              </c:pt>
              <c:pt idx="11">
                <c:v>1993</c:v>
              </c:pt>
              <c:pt idx="12">
                <c:v>1994</c:v>
              </c:pt>
              <c:pt idx="13">
                <c:v>1995</c:v>
              </c:pt>
              <c:pt idx="14">
                <c:v>1996</c:v>
              </c:pt>
              <c:pt idx="15">
                <c:v>1997</c:v>
              </c:pt>
              <c:pt idx="16">
                <c:v>1998</c:v>
              </c:pt>
              <c:pt idx="17">
                <c:v>1999</c:v>
              </c:pt>
              <c:pt idx="18">
                <c:v>2000</c:v>
              </c:pt>
              <c:pt idx="19">
                <c:v>2001</c:v>
              </c:pt>
              <c:pt idx="20">
                <c:v>2002</c:v>
              </c:pt>
              <c:pt idx="21">
                <c:v>2003</c:v>
              </c:pt>
              <c:pt idx="22">
                <c:v>2004</c:v>
              </c:pt>
              <c:pt idx="23">
                <c:v>2005</c:v>
              </c:pt>
              <c:pt idx="24">
                <c:v>2006</c:v>
              </c:pt>
              <c:pt idx="25">
                <c:v>2007</c:v>
              </c:pt>
              <c:pt idx="26">
                <c:v>2008</c:v>
              </c:pt>
            </c:strLit>
          </c:cat>
          <c:val>
            <c:numLit>
              <c:formatCode>General</c:formatCode>
              <c:ptCount val="27"/>
              <c:pt idx="0">
                <c:v>375</c:v>
              </c:pt>
              <c:pt idx="1">
                <c:v>200</c:v>
              </c:pt>
              <c:pt idx="2">
                <c:v>200</c:v>
              </c:pt>
              <c:pt idx="3">
                <c:v>300</c:v>
              </c:pt>
              <c:pt idx="4">
                <c:v>640</c:v>
              </c:pt>
              <c:pt idx="5">
                <c:v>750</c:v>
              </c:pt>
              <c:pt idx="6">
                <c:v>900</c:v>
              </c:pt>
              <c:pt idx="7">
                <c:v>1000</c:v>
              </c:pt>
              <c:pt idx="8">
                <c:v>1120</c:v>
              </c:pt>
              <c:pt idx="9">
                <c:v>1200</c:v>
              </c:pt>
              <c:pt idx="10">
                <c:v>1050</c:v>
              </c:pt>
              <c:pt idx="11">
                <c:v>1150</c:v>
              </c:pt>
              <c:pt idx="12">
                <c:v>1190</c:v>
              </c:pt>
              <c:pt idx="13">
                <c:v>1200</c:v>
              </c:pt>
              <c:pt idx="14">
                <c:v>1264</c:v>
              </c:pt>
              <c:pt idx="15">
                <c:v>1130</c:v>
              </c:pt>
              <c:pt idx="16">
                <c:v>1165</c:v>
              </c:pt>
              <c:pt idx="17">
                <c:v>1141</c:v>
              </c:pt>
              <c:pt idx="18">
                <c:v>1141</c:v>
              </c:pt>
              <c:pt idx="19">
                <c:v>1146</c:v>
              </c:pt>
              <c:pt idx="20">
                <c:v>1135</c:v>
              </c:pt>
              <c:pt idx="21">
                <c:v>1100</c:v>
              </c:pt>
              <c:pt idx="22">
                <c:v>1150</c:v>
              </c:pt>
              <c:pt idx="23">
                <c:v>1100</c:v>
              </c:pt>
              <c:pt idx="24">
                <c:v>1100</c:v>
              </c:pt>
              <c:pt idx="25">
                <c:v>1100</c:v>
              </c:pt>
              <c:pt idx="26">
                <c:v>1100</c:v>
              </c:pt>
            </c:numLit>
          </c:val>
        </c:ser>
        <c:ser>
          <c:idx val="5"/>
          <c:order val="5"/>
          <c:tx>
            <c:v>Germany</c:v>
          </c:tx>
          <c:spPr>
            <a:solidFill>
              <a:srgbClr val="FFED00"/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27"/>
              <c:pt idx="0">
                <c:v>1982</c:v>
              </c:pt>
              <c:pt idx="1">
                <c:v>1983</c:v>
              </c:pt>
              <c:pt idx="2">
                <c:v>1984</c:v>
              </c:pt>
              <c:pt idx="3">
                <c:v>1985</c:v>
              </c:pt>
              <c:pt idx="4">
                <c:v>1986</c:v>
              </c:pt>
              <c:pt idx="5">
                <c:v>1987</c:v>
              </c:pt>
              <c:pt idx="6">
                <c:v>1988</c:v>
              </c:pt>
              <c:pt idx="7">
                <c:v>1989</c:v>
              </c:pt>
              <c:pt idx="8">
                <c:v>1990</c:v>
              </c:pt>
              <c:pt idx="9">
                <c:v>1991</c:v>
              </c:pt>
              <c:pt idx="10">
                <c:v>1992</c:v>
              </c:pt>
              <c:pt idx="11">
                <c:v>1993</c:v>
              </c:pt>
              <c:pt idx="12">
                <c:v>1994</c:v>
              </c:pt>
              <c:pt idx="13">
                <c:v>1995</c:v>
              </c:pt>
              <c:pt idx="14">
                <c:v>1996</c:v>
              </c:pt>
              <c:pt idx="15">
                <c:v>1997</c:v>
              </c:pt>
              <c:pt idx="16">
                <c:v>1998</c:v>
              </c:pt>
              <c:pt idx="17">
                <c:v>1999</c:v>
              </c:pt>
              <c:pt idx="18">
                <c:v>2000</c:v>
              </c:pt>
              <c:pt idx="19">
                <c:v>2001</c:v>
              </c:pt>
              <c:pt idx="20">
                <c:v>2002</c:v>
              </c:pt>
              <c:pt idx="21">
                <c:v>2003</c:v>
              </c:pt>
              <c:pt idx="22">
                <c:v>2004</c:v>
              </c:pt>
              <c:pt idx="23">
                <c:v>2005</c:v>
              </c:pt>
              <c:pt idx="24">
                <c:v>2006</c:v>
              </c:pt>
              <c:pt idx="25">
                <c:v>2007</c:v>
              </c:pt>
              <c:pt idx="26">
                <c:v>2008</c:v>
              </c:pt>
            </c:strLit>
          </c:cat>
          <c:val>
            <c:numLit>
              <c:formatCode>General</c:formatCode>
              <c:ptCount val="27"/>
              <c:pt idx="0">
                <c:v>270</c:v>
              </c:pt>
              <c:pt idx="1">
                <c:v>300</c:v>
              </c:pt>
              <c:pt idx="2">
                <c:v>300</c:v>
              </c:pt>
              <c:pt idx="3">
                <c:v>350</c:v>
              </c:pt>
              <c:pt idx="4">
                <c:v>430</c:v>
              </c:pt>
              <c:pt idx="5">
                <c:v>380</c:v>
              </c:pt>
              <c:pt idx="6">
                <c:v>320</c:v>
              </c:pt>
              <c:pt idx="7">
                <c:v>360</c:v>
              </c:pt>
              <c:pt idx="8">
                <c:v>490</c:v>
              </c:pt>
              <c:pt idx="9">
                <c:v>510</c:v>
              </c:pt>
              <c:pt idx="10">
                <c:v>500</c:v>
              </c:pt>
              <c:pt idx="11">
                <c:v>490</c:v>
              </c:pt>
              <c:pt idx="12">
                <c:v>490</c:v>
              </c:pt>
              <c:pt idx="13">
                <c:v>470</c:v>
              </c:pt>
              <c:pt idx="14">
                <c:v>450</c:v>
              </c:pt>
              <c:pt idx="15">
                <c:v>450</c:v>
              </c:pt>
              <c:pt idx="16">
                <c:v>450</c:v>
              </c:pt>
              <c:pt idx="17">
                <c:v>430</c:v>
              </c:pt>
              <c:pt idx="18">
                <c:v>420</c:v>
              </c:pt>
              <c:pt idx="19">
                <c:v>410</c:v>
              </c:pt>
              <c:pt idx="20">
                <c:v>420</c:v>
              </c:pt>
              <c:pt idx="21">
                <c:v>470</c:v>
              </c:pt>
              <c:pt idx="22">
                <c:v>410</c:v>
              </c:pt>
              <c:pt idx="23">
                <c:v>410</c:v>
              </c:pt>
              <c:pt idx="24">
                <c:v>360</c:v>
              </c:pt>
              <c:pt idx="25">
                <c:v>370</c:v>
              </c:pt>
              <c:pt idx="26">
                <c:v>296</c:v>
              </c:pt>
            </c:numLit>
          </c:val>
        </c:ser>
        <c:ser>
          <c:idx val="6"/>
          <c:order val="6"/>
          <c:tx>
            <c:v>Hungary</c:v>
          </c:tx>
          <c:spPr>
            <a:solidFill>
              <a:srgbClr val="009EE0"/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27"/>
              <c:pt idx="0">
                <c:v>1982</c:v>
              </c:pt>
              <c:pt idx="1">
                <c:v>1983</c:v>
              </c:pt>
              <c:pt idx="2">
                <c:v>1984</c:v>
              </c:pt>
              <c:pt idx="3">
                <c:v>1985</c:v>
              </c:pt>
              <c:pt idx="4">
                <c:v>1986</c:v>
              </c:pt>
              <c:pt idx="5">
                <c:v>1987</c:v>
              </c:pt>
              <c:pt idx="6">
                <c:v>1988</c:v>
              </c:pt>
              <c:pt idx="7">
                <c:v>1989</c:v>
              </c:pt>
              <c:pt idx="8">
                <c:v>1990</c:v>
              </c:pt>
              <c:pt idx="9">
                <c:v>1991</c:v>
              </c:pt>
              <c:pt idx="10">
                <c:v>1992</c:v>
              </c:pt>
              <c:pt idx="11">
                <c:v>1993</c:v>
              </c:pt>
              <c:pt idx="12">
                <c:v>1994</c:v>
              </c:pt>
              <c:pt idx="13">
                <c:v>1995</c:v>
              </c:pt>
              <c:pt idx="14">
                <c:v>1996</c:v>
              </c:pt>
              <c:pt idx="15">
                <c:v>1997</c:v>
              </c:pt>
              <c:pt idx="16">
                <c:v>1998</c:v>
              </c:pt>
              <c:pt idx="17">
                <c:v>1999</c:v>
              </c:pt>
              <c:pt idx="18">
                <c:v>2000</c:v>
              </c:pt>
              <c:pt idx="19">
                <c:v>2001</c:v>
              </c:pt>
              <c:pt idx="20">
                <c:v>2002</c:v>
              </c:pt>
              <c:pt idx="21">
                <c:v>2003</c:v>
              </c:pt>
              <c:pt idx="22">
                <c:v>2004</c:v>
              </c:pt>
              <c:pt idx="23">
                <c:v>2005</c:v>
              </c:pt>
              <c:pt idx="24">
                <c:v>2006</c:v>
              </c:pt>
              <c:pt idx="25">
                <c:v>2007</c:v>
              </c:pt>
              <c:pt idx="26">
                <c:v>2008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52</c:v>
              </c:pt>
              <c:pt idx="14">
                <c:v>55</c:v>
              </c:pt>
              <c:pt idx="15">
                <c:v>55</c:v>
              </c:pt>
              <c:pt idx="16">
                <c:v>80</c:v>
              </c:pt>
              <c:pt idx="17">
                <c:v>48</c:v>
              </c:pt>
              <c:pt idx="18">
                <c:v>45</c:v>
              </c:pt>
              <c:pt idx="19">
                <c:v>38</c:v>
              </c:pt>
              <c:pt idx="20">
                <c:v>45</c:v>
              </c:pt>
              <c:pt idx="21">
                <c:v>48</c:v>
              </c:pt>
              <c:pt idx="22">
                <c:v>65</c:v>
              </c:pt>
              <c:pt idx="23">
                <c:v>46</c:v>
              </c:pt>
              <c:pt idx="24">
                <c:v>44</c:v>
              </c:pt>
              <c:pt idx="25">
                <c:v>47</c:v>
              </c:pt>
              <c:pt idx="26">
                <c:v>48</c:v>
              </c:pt>
            </c:numLit>
          </c:val>
        </c:ser>
        <c:ser>
          <c:idx val="7"/>
          <c:order val="7"/>
          <c:tx>
            <c:v>Italy</c:v>
          </c:tx>
          <c:spPr>
            <a:solidFill>
              <a:srgbClr val="6DD5FF"/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27"/>
              <c:pt idx="0">
                <c:v>1982</c:v>
              </c:pt>
              <c:pt idx="1">
                <c:v>1983</c:v>
              </c:pt>
              <c:pt idx="2">
                <c:v>1984</c:v>
              </c:pt>
              <c:pt idx="3">
                <c:v>1985</c:v>
              </c:pt>
              <c:pt idx="4">
                <c:v>1986</c:v>
              </c:pt>
              <c:pt idx="5">
                <c:v>1987</c:v>
              </c:pt>
              <c:pt idx="6">
                <c:v>1988</c:v>
              </c:pt>
              <c:pt idx="7">
                <c:v>1989</c:v>
              </c:pt>
              <c:pt idx="8">
                <c:v>1990</c:v>
              </c:pt>
              <c:pt idx="9">
                <c:v>1991</c:v>
              </c:pt>
              <c:pt idx="10">
                <c:v>1992</c:v>
              </c:pt>
              <c:pt idx="11">
                <c:v>1993</c:v>
              </c:pt>
              <c:pt idx="12">
                <c:v>1994</c:v>
              </c:pt>
              <c:pt idx="13">
                <c:v>1995</c:v>
              </c:pt>
              <c:pt idx="14">
                <c:v>1996</c:v>
              </c:pt>
              <c:pt idx="15">
                <c:v>1997</c:v>
              </c:pt>
              <c:pt idx="16">
                <c:v>1998</c:v>
              </c:pt>
              <c:pt idx="17">
                <c:v>1999</c:v>
              </c:pt>
              <c:pt idx="18">
                <c:v>2000</c:v>
              </c:pt>
              <c:pt idx="19">
                <c:v>2001</c:v>
              </c:pt>
              <c:pt idx="20">
                <c:v>2002</c:v>
              </c:pt>
              <c:pt idx="21">
                <c:v>2003</c:v>
              </c:pt>
              <c:pt idx="22">
                <c:v>2004</c:v>
              </c:pt>
              <c:pt idx="23">
                <c:v>2005</c:v>
              </c:pt>
              <c:pt idx="24">
                <c:v>2006</c:v>
              </c:pt>
              <c:pt idx="25">
                <c:v>2007</c:v>
              </c:pt>
              <c:pt idx="26">
                <c:v>2008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</c:ser>
        <c:ser>
          <c:idx val="8"/>
          <c:order val="8"/>
          <c:tx>
            <c:v>Lithuania</c:v>
          </c:tx>
          <c:spPr>
            <a:solidFill>
              <a:srgbClr val="009133"/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27"/>
              <c:pt idx="0">
                <c:v>1982</c:v>
              </c:pt>
              <c:pt idx="1">
                <c:v>1983</c:v>
              </c:pt>
              <c:pt idx="2">
                <c:v>1984</c:v>
              </c:pt>
              <c:pt idx="3">
                <c:v>1985</c:v>
              </c:pt>
              <c:pt idx="4">
                <c:v>1986</c:v>
              </c:pt>
              <c:pt idx="5">
                <c:v>1987</c:v>
              </c:pt>
              <c:pt idx="6">
                <c:v>1988</c:v>
              </c:pt>
              <c:pt idx="7">
                <c:v>1989</c:v>
              </c:pt>
              <c:pt idx="8">
                <c:v>1990</c:v>
              </c:pt>
              <c:pt idx="9">
                <c:v>1991</c:v>
              </c:pt>
              <c:pt idx="10">
                <c:v>1992</c:v>
              </c:pt>
              <c:pt idx="11">
                <c:v>1993</c:v>
              </c:pt>
              <c:pt idx="12">
                <c:v>1994</c:v>
              </c:pt>
              <c:pt idx="13">
                <c:v>1995</c:v>
              </c:pt>
              <c:pt idx="14">
                <c:v>1996</c:v>
              </c:pt>
              <c:pt idx="15">
                <c:v>1997</c:v>
              </c:pt>
              <c:pt idx="16">
                <c:v>1998</c:v>
              </c:pt>
              <c:pt idx="17">
                <c:v>1999</c:v>
              </c:pt>
              <c:pt idx="18">
                <c:v>2000</c:v>
              </c:pt>
              <c:pt idx="19">
                <c:v>2001</c:v>
              </c:pt>
              <c:pt idx="20">
                <c:v>2002</c:v>
              </c:pt>
              <c:pt idx="21">
                <c:v>2003</c:v>
              </c:pt>
              <c:pt idx="22">
                <c:v>2004</c:v>
              </c:pt>
              <c:pt idx="23">
                <c:v>2005</c:v>
              </c:pt>
              <c:pt idx="24">
                <c:v>2006</c:v>
              </c:pt>
              <c:pt idx="25">
                <c:v>2007</c:v>
              </c:pt>
              <c:pt idx="26">
                <c:v>2008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114</c:v>
              </c:pt>
              <c:pt idx="26">
                <c:v>114</c:v>
              </c:pt>
            </c:numLit>
          </c:val>
        </c:ser>
        <c:ser>
          <c:idx val="9"/>
          <c:order val="9"/>
          <c:tx>
            <c:v>Netherlands</c:v>
          </c:tx>
          <c:spPr>
            <a:solidFill>
              <a:srgbClr val="E3001A"/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27"/>
              <c:pt idx="0">
                <c:v>1982</c:v>
              </c:pt>
              <c:pt idx="1">
                <c:v>1983</c:v>
              </c:pt>
              <c:pt idx="2">
                <c:v>1984</c:v>
              </c:pt>
              <c:pt idx="3">
                <c:v>1985</c:v>
              </c:pt>
              <c:pt idx="4">
                <c:v>1986</c:v>
              </c:pt>
              <c:pt idx="5">
                <c:v>1987</c:v>
              </c:pt>
              <c:pt idx="6">
                <c:v>1988</c:v>
              </c:pt>
              <c:pt idx="7">
                <c:v>1989</c:v>
              </c:pt>
              <c:pt idx="8">
                <c:v>1990</c:v>
              </c:pt>
              <c:pt idx="9">
                <c:v>1991</c:v>
              </c:pt>
              <c:pt idx="10">
                <c:v>1992</c:v>
              </c:pt>
              <c:pt idx="11">
                <c:v>1993</c:v>
              </c:pt>
              <c:pt idx="12">
                <c:v>1994</c:v>
              </c:pt>
              <c:pt idx="13">
                <c:v>1995</c:v>
              </c:pt>
              <c:pt idx="14">
                <c:v>1996</c:v>
              </c:pt>
              <c:pt idx="15">
                <c:v>1997</c:v>
              </c:pt>
              <c:pt idx="16">
                <c:v>1998</c:v>
              </c:pt>
              <c:pt idx="17">
                <c:v>1999</c:v>
              </c:pt>
              <c:pt idx="18">
                <c:v>2000</c:v>
              </c:pt>
              <c:pt idx="19">
                <c:v>2001</c:v>
              </c:pt>
              <c:pt idx="20">
                <c:v>2002</c:v>
              </c:pt>
              <c:pt idx="21">
                <c:v>2003</c:v>
              </c:pt>
              <c:pt idx="22">
                <c:v>2004</c:v>
              </c:pt>
              <c:pt idx="23">
                <c:v>2005</c:v>
              </c:pt>
              <c:pt idx="24">
                <c:v>2006</c:v>
              </c:pt>
              <c:pt idx="25">
                <c:v>2007</c:v>
              </c:pt>
              <c:pt idx="26">
                <c:v>2008</c:v>
              </c:pt>
            </c:strLit>
          </c:cat>
          <c:val>
            <c:numLit>
              <c:formatCode>General</c:formatCode>
              <c:ptCount val="27"/>
              <c:pt idx="0">
                <c:v>16</c:v>
              </c:pt>
              <c:pt idx="1">
                <c:v>16</c:v>
              </c:pt>
              <c:pt idx="2">
                <c:v>12</c:v>
              </c:pt>
              <c:pt idx="3">
                <c:v>12</c:v>
              </c:pt>
              <c:pt idx="4">
                <c:v>14</c:v>
              </c:pt>
              <c:pt idx="5">
                <c:v>14</c:v>
              </c:pt>
              <c:pt idx="6">
                <c:v>14</c:v>
              </c:pt>
              <c:pt idx="7">
                <c:v>15</c:v>
              </c:pt>
              <c:pt idx="8">
                <c:v>17</c:v>
              </c:pt>
              <c:pt idx="9">
                <c:v>15</c:v>
              </c:pt>
              <c:pt idx="10">
                <c:v>15</c:v>
              </c:pt>
              <c:pt idx="11">
                <c:v>15</c:v>
              </c:pt>
              <c:pt idx="12">
                <c:v>14</c:v>
              </c:pt>
              <c:pt idx="13">
                <c:v>14</c:v>
              </c:pt>
              <c:pt idx="14">
                <c:v>14</c:v>
              </c:pt>
              <c:pt idx="15">
                <c:v>12</c:v>
              </c:pt>
              <c:pt idx="16">
                <c:v>12</c:v>
              </c:pt>
              <c:pt idx="17">
                <c:v>12</c:v>
              </c:pt>
              <c:pt idx="18">
                <c:v>12</c:v>
              </c:pt>
              <c:pt idx="19">
                <c:v>12</c:v>
              </c:pt>
              <c:pt idx="20">
                <c:v>12</c:v>
              </c:pt>
              <c:pt idx="21">
                <c:v>12</c:v>
              </c:pt>
              <c:pt idx="22">
                <c:v>12</c:v>
              </c:pt>
              <c:pt idx="23">
                <c:v>12</c:v>
              </c:pt>
              <c:pt idx="24">
                <c:v>12</c:v>
              </c:pt>
              <c:pt idx="25">
                <c:v>8</c:v>
              </c:pt>
              <c:pt idx="26">
                <c:v>8</c:v>
              </c:pt>
            </c:numLit>
          </c:val>
        </c:ser>
        <c:ser>
          <c:idx val="10"/>
          <c:order val="10"/>
          <c:tx>
            <c:v>Romania</c:v>
          </c:tx>
          <c:spPr>
            <a:solidFill>
              <a:srgbClr val="B065A1"/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27"/>
              <c:pt idx="0">
                <c:v>1982</c:v>
              </c:pt>
              <c:pt idx="1">
                <c:v>1983</c:v>
              </c:pt>
              <c:pt idx="2">
                <c:v>1984</c:v>
              </c:pt>
              <c:pt idx="3">
                <c:v>1985</c:v>
              </c:pt>
              <c:pt idx="4">
                <c:v>1986</c:v>
              </c:pt>
              <c:pt idx="5">
                <c:v>1987</c:v>
              </c:pt>
              <c:pt idx="6">
                <c:v>1988</c:v>
              </c:pt>
              <c:pt idx="7">
                <c:v>1989</c:v>
              </c:pt>
              <c:pt idx="8">
                <c:v>1990</c:v>
              </c:pt>
              <c:pt idx="9">
                <c:v>1991</c:v>
              </c:pt>
              <c:pt idx="10">
                <c:v>1992</c:v>
              </c:pt>
              <c:pt idx="11">
                <c:v>1993</c:v>
              </c:pt>
              <c:pt idx="12">
                <c:v>1994</c:v>
              </c:pt>
              <c:pt idx="13">
                <c:v>1995</c:v>
              </c:pt>
              <c:pt idx="14">
                <c:v>1996</c:v>
              </c:pt>
              <c:pt idx="15">
                <c:v>1997</c:v>
              </c:pt>
              <c:pt idx="16">
                <c:v>1998</c:v>
              </c:pt>
              <c:pt idx="17">
                <c:v>1999</c:v>
              </c:pt>
              <c:pt idx="18">
                <c:v>2000</c:v>
              </c:pt>
              <c:pt idx="19">
                <c:v>2001</c:v>
              </c:pt>
              <c:pt idx="20">
                <c:v>2002</c:v>
              </c:pt>
              <c:pt idx="21">
                <c:v>2003</c:v>
              </c:pt>
              <c:pt idx="22">
                <c:v>2004</c:v>
              </c:pt>
              <c:pt idx="23">
                <c:v>2005</c:v>
              </c:pt>
              <c:pt idx="24">
                <c:v>2006</c:v>
              </c:pt>
              <c:pt idx="25">
                <c:v>2007</c:v>
              </c:pt>
              <c:pt idx="26">
                <c:v>2008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90</c:v>
              </c:pt>
              <c:pt idx="15">
                <c:v>90</c:v>
              </c:pt>
              <c:pt idx="16">
                <c:v>90</c:v>
              </c:pt>
              <c:pt idx="17">
                <c:v>90</c:v>
              </c:pt>
              <c:pt idx="18">
                <c:v>90</c:v>
              </c:pt>
              <c:pt idx="19">
                <c:v>90</c:v>
              </c:pt>
              <c:pt idx="20">
                <c:v>90</c:v>
              </c:pt>
              <c:pt idx="21">
                <c:v>90</c:v>
              </c:pt>
              <c:pt idx="22">
                <c:v>90</c:v>
              </c:pt>
              <c:pt idx="23">
                <c:v>90</c:v>
              </c:pt>
              <c:pt idx="24">
                <c:v>90</c:v>
              </c:pt>
              <c:pt idx="25">
                <c:v>90</c:v>
              </c:pt>
              <c:pt idx="26">
                <c:v>90</c:v>
              </c:pt>
            </c:numLit>
          </c:val>
        </c:ser>
        <c:ser>
          <c:idx val="11"/>
          <c:order val="11"/>
          <c:tx>
            <c:v>Slovakia</c:v>
          </c:tx>
          <c:spPr>
            <a:solidFill>
              <a:srgbClr val="EB9600"/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27"/>
              <c:pt idx="0">
                <c:v>1982</c:v>
              </c:pt>
              <c:pt idx="1">
                <c:v>1983</c:v>
              </c:pt>
              <c:pt idx="2">
                <c:v>1984</c:v>
              </c:pt>
              <c:pt idx="3">
                <c:v>1985</c:v>
              </c:pt>
              <c:pt idx="4">
                <c:v>1986</c:v>
              </c:pt>
              <c:pt idx="5">
                <c:v>1987</c:v>
              </c:pt>
              <c:pt idx="6">
                <c:v>1988</c:v>
              </c:pt>
              <c:pt idx="7">
                <c:v>1989</c:v>
              </c:pt>
              <c:pt idx="8">
                <c:v>1990</c:v>
              </c:pt>
              <c:pt idx="9">
                <c:v>1991</c:v>
              </c:pt>
              <c:pt idx="10">
                <c:v>1992</c:v>
              </c:pt>
              <c:pt idx="11">
                <c:v>1993</c:v>
              </c:pt>
              <c:pt idx="12">
                <c:v>1994</c:v>
              </c:pt>
              <c:pt idx="13">
                <c:v>1995</c:v>
              </c:pt>
              <c:pt idx="14">
                <c:v>1996</c:v>
              </c:pt>
              <c:pt idx="15">
                <c:v>1997</c:v>
              </c:pt>
              <c:pt idx="16">
                <c:v>1998</c:v>
              </c:pt>
              <c:pt idx="17">
                <c:v>1999</c:v>
              </c:pt>
              <c:pt idx="18">
                <c:v>2000</c:v>
              </c:pt>
              <c:pt idx="19">
                <c:v>2001</c:v>
              </c:pt>
              <c:pt idx="20">
                <c:v>2002</c:v>
              </c:pt>
              <c:pt idx="21">
                <c:v>2003</c:v>
              </c:pt>
              <c:pt idx="22">
                <c:v>2004</c:v>
              </c:pt>
              <c:pt idx="23">
                <c:v>2005</c:v>
              </c:pt>
              <c:pt idx="24">
                <c:v>2006</c:v>
              </c:pt>
              <c:pt idx="25">
                <c:v>2007</c:v>
              </c:pt>
              <c:pt idx="26">
                <c:v>2008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53</c:v>
              </c:pt>
              <c:pt idx="24">
                <c:v>51</c:v>
              </c:pt>
              <c:pt idx="25">
                <c:v>49</c:v>
              </c:pt>
              <c:pt idx="26">
                <c:v>75</c:v>
              </c:pt>
            </c:numLit>
          </c:val>
        </c:ser>
        <c:ser>
          <c:idx val="12"/>
          <c:order val="12"/>
          <c:tx>
            <c:v>Slovenia</c:v>
          </c:tx>
          <c:spPr>
            <a:solidFill>
              <a:srgbClr val="8A7A61"/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27"/>
              <c:pt idx="0">
                <c:v>1982</c:v>
              </c:pt>
              <c:pt idx="1">
                <c:v>1983</c:v>
              </c:pt>
              <c:pt idx="2">
                <c:v>1984</c:v>
              </c:pt>
              <c:pt idx="3">
                <c:v>1985</c:v>
              </c:pt>
              <c:pt idx="4">
                <c:v>1986</c:v>
              </c:pt>
              <c:pt idx="5">
                <c:v>1987</c:v>
              </c:pt>
              <c:pt idx="6">
                <c:v>1988</c:v>
              </c:pt>
              <c:pt idx="7">
                <c:v>1989</c:v>
              </c:pt>
              <c:pt idx="8">
                <c:v>1990</c:v>
              </c:pt>
              <c:pt idx="9">
                <c:v>1991</c:v>
              </c:pt>
              <c:pt idx="10">
                <c:v>1992</c:v>
              </c:pt>
              <c:pt idx="11">
                <c:v>1993</c:v>
              </c:pt>
              <c:pt idx="12">
                <c:v>1994</c:v>
              </c:pt>
              <c:pt idx="13">
                <c:v>1995</c:v>
              </c:pt>
              <c:pt idx="14">
                <c:v>1996</c:v>
              </c:pt>
              <c:pt idx="15">
                <c:v>1997</c:v>
              </c:pt>
              <c:pt idx="16">
                <c:v>1998</c:v>
              </c:pt>
              <c:pt idx="17">
                <c:v>1999</c:v>
              </c:pt>
              <c:pt idx="18">
                <c:v>2000</c:v>
              </c:pt>
              <c:pt idx="19">
                <c:v>2001</c:v>
              </c:pt>
              <c:pt idx="20">
                <c:v>2002</c:v>
              </c:pt>
              <c:pt idx="21">
                <c:v>2003</c:v>
              </c:pt>
              <c:pt idx="22">
                <c:v>2004</c:v>
              </c:pt>
              <c:pt idx="23">
                <c:v>2005</c:v>
              </c:pt>
              <c:pt idx="24">
                <c:v>2006</c:v>
              </c:pt>
              <c:pt idx="25">
                <c:v>2007</c:v>
              </c:pt>
              <c:pt idx="26">
                <c:v>2008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13.5</c:v>
              </c:pt>
              <c:pt idx="18">
                <c:v>13.5</c:v>
              </c:pt>
              <c:pt idx="19">
                <c:v>18</c:v>
              </c:pt>
              <c:pt idx="20">
                <c:v>18</c:v>
              </c:pt>
              <c:pt idx="21">
                <c:v>18</c:v>
              </c:pt>
              <c:pt idx="22">
                <c:v>18</c:v>
              </c:pt>
              <c:pt idx="23">
                <c:v>18</c:v>
              </c:pt>
              <c:pt idx="24">
                <c:v>18</c:v>
              </c:pt>
              <c:pt idx="25">
                <c:v>18</c:v>
              </c:pt>
              <c:pt idx="26">
                <c:v>18</c:v>
              </c:pt>
            </c:numLit>
          </c:val>
        </c:ser>
        <c:ser>
          <c:idx val="13"/>
          <c:order val="13"/>
          <c:tx>
            <c:v>Spain</c:v>
          </c:tx>
          <c:spPr>
            <a:solidFill>
              <a:srgbClr val="FFED00"/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27"/>
              <c:pt idx="0">
                <c:v>1982</c:v>
              </c:pt>
              <c:pt idx="1">
                <c:v>1983</c:v>
              </c:pt>
              <c:pt idx="2">
                <c:v>1984</c:v>
              </c:pt>
              <c:pt idx="3">
                <c:v>1985</c:v>
              </c:pt>
              <c:pt idx="4">
                <c:v>1986</c:v>
              </c:pt>
              <c:pt idx="5">
                <c:v>1987</c:v>
              </c:pt>
              <c:pt idx="6">
                <c:v>1988</c:v>
              </c:pt>
              <c:pt idx="7">
                <c:v>1989</c:v>
              </c:pt>
              <c:pt idx="8">
                <c:v>1990</c:v>
              </c:pt>
              <c:pt idx="9">
                <c:v>1991</c:v>
              </c:pt>
              <c:pt idx="10">
                <c:v>1992</c:v>
              </c:pt>
              <c:pt idx="11">
                <c:v>1993</c:v>
              </c:pt>
              <c:pt idx="12">
                <c:v>1994</c:v>
              </c:pt>
              <c:pt idx="13">
                <c:v>1995</c:v>
              </c:pt>
              <c:pt idx="14">
                <c:v>1996</c:v>
              </c:pt>
              <c:pt idx="15">
                <c:v>1997</c:v>
              </c:pt>
              <c:pt idx="16">
                <c:v>1998</c:v>
              </c:pt>
              <c:pt idx="17">
                <c:v>1999</c:v>
              </c:pt>
              <c:pt idx="18">
                <c:v>2000</c:v>
              </c:pt>
              <c:pt idx="19">
                <c:v>2001</c:v>
              </c:pt>
              <c:pt idx="20">
                <c:v>2002</c:v>
              </c:pt>
              <c:pt idx="21">
                <c:v>2003</c:v>
              </c:pt>
              <c:pt idx="22">
                <c:v>2004</c:v>
              </c:pt>
              <c:pt idx="23">
                <c:v>2005</c:v>
              </c:pt>
              <c:pt idx="24">
                <c:v>2006</c:v>
              </c:pt>
              <c:pt idx="25">
                <c:v>2007</c:v>
              </c:pt>
              <c:pt idx="26">
                <c:v>2008</c:v>
              </c:pt>
            </c:strLit>
          </c:cat>
          <c:val>
            <c:numLit>
              <c:formatCode>General</c:formatCode>
              <c:ptCount val="27"/>
              <c:pt idx="0">
                <c:v>60</c:v>
              </c:pt>
              <c:pt idx="1">
                <c:v>110</c:v>
              </c:pt>
              <c:pt idx="2">
                <c:v>120</c:v>
              </c:pt>
              <c:pt idx="3">
                <c:v>160</c:v>
              </c:pt>
              <c:pt idx="4">
                <c:v>203</c:v>
              </c:pt>
              <c:pt idx="5">
                <c:v>206</c:v>
              </c:pt>
              <c:pt idx="6">
                <c:v>235</c:v>
              </c:pt>
              <c:pt idx="7">
                <c:v>191</c:v>
              </c:pt>
              <c:pt idx="8">
                <c:v>187</c:v>
              </c:pt>
              <c:pt idx="9">
                <c:v>160</c:v>
              </c:pt>
              <c:pt idx="10">
                <c:v>168</c:v>
              </c:pt>
              <c:pt idx="11">
                <c:v>151</c:v>
              </c:pt>
              <c:pt idx="12">
                <c:v>177</c:v>
              </c:pt>
              <c:pt idx="13">
                <c:v>168</c:v>
              </c:pt>
              <c:pt idx="14">
                <c:v>158</c:v>
              </c:pt>
              <c:pt idx="15">
                <c:v>192</c:v>
              </c:pt>
              <c:pt idx="16">
                <c:v>97</c:v>
              </c:pt>
              <c:pt idx="17">
                <c:v>139</c:v>
              </c:pt>
              <c:pt idx="18">
                <c:v>181</c:v>
              </c:pt>
              <c:pt idx="19">
                <c:v>137</c:v>
              </c:pt>
              <c:pt idx="20">
                <c:v>150</c:v>
              </c:pt>
              <c:pt idx="21">
                <c:v>203</c:v>
              </c:pt>
              <c:pt idx="22">
                <c:v>107</c:v>
              </c:pt>
              <c:pt idx="23">
                <c:v>177</c:v>
              </c:pt>
              <c:pt idx="24">
                <c:v>128</c:v>
              </c:pt>
              <c:pt idx="25">
                <c:v>207</c:v>
              </c:pt>
              <c:pt idx="26">
                <c:v>106</c:v>
              </c:pt>
            </c:numLit>
          </c:val>
        </c:ser>
        <c:ser>
          <c:idx val="14"/>
          <c:order val="14"/>
          <c:tx>
            <c:v>Sweden</c:v>
          </c:tx>
          <c:spPr>
            <a:solidFill>
              <a:srgbClr val="009EE0"/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27"/>
              <c:pt idx="0">
                <c:v>1982</c:v>
              </c:pt>
              <c:pt idx="1">
                <c:v>1983</c:v>
              </c:pt>
              <c:pt idx="2">
                <c:v>1984</c:v>
              </c:pt>
              <c:pt idx="3">
                <c:v>1985</c:v>
              </c:pt>
              <c:pt idx="4">
                <c:v>1986</c:v>
              </c:pt>
              <c:pt idx="5">
                <c:v>1987</c:v>
              </c:pt>
              <c:pt idx="6">
                <c:v>1988</c:v>
              </c:pt>
              <c:pt idx="7">
                <c:v>1989</c:v>
              </c:pt>
              <c:pt idx="8">
                <c:v>1990</c:v>
              </c:pt>
              <c:pt idx="9">
                <c:v>1991</c:v>
              </c:pt>
              <c:pt idx="10">
                <c:v>1992</c:v>
              </c:pt>
              <c:pt idx="11">
                <c:v>1993</c:v>
              </c:pt>
              <c:pt idx="12">
                <c:v>1994</c:v>
              </c:pt>
              <c:pt idx="13">
                <c:v>1995</c:v>
              </c:pt>
              <c:pt idx="14">
                <c:v>1996</c:v>
              </c:pt>
              <c:pt idx="15">
                <c:v>1997</c:v>
              </c:pt>
              <c:pt idx="16">
                <c:v>1998</c:v>
              </c:pt>
              <c:pt idx="17">
                <c:v>1999</c:v>
              </c:pt>
              <c:pt idx="18">
                <c:v>2000</c:v>
              </c:pt>
              <c:pt idx="19">
                <c:v>2001</c:v>
              </c:pt>
              <c:pt idx="20">
                <c:v>2002</c:v>
              </c:pt>
              <c:pt idx="21">
                <c:v>2003</c:v>
              </c:pt>
              <c:pt idx="22">
                <c:v>2004</c:v>
              </c:pt>
              <c:pt idx="23">
                <c:v>2005</c:v>
              </c:pt>
              <c:pt idx="24">
                <c:v>2006</c:v>
              </c:pt>
              <c:pt idx="25">
                <c:v>2007</c:v>
              </c:pt>
              <c:pt idx="26">
                <c:v>2008</c:v>
              </c:pt>
            </c:strLit>
          </c:cat>
          <c:val>
            <c:numLit>
              <c:formatCode>General</c:formatCode>
              <c:ptCount val="27"/>
              <c:pt idx="0">
                <c:v>100</c:v>
              </c:pt>
              <c:pt idx="1">
                <c:v>100</c:v>
              </c:pt>
              <c:pt idx="2">
                <c:v>245</c:v>
              </c:pt>
              <c:pt idx="3">
                <c:v>238</c:v>
              </c:pt>
              <c:pt idx="4">
                <c:v>296</c:v>
              </c:pt>
              <c:pt idx="5">
                <c:v>236</c:v>
              </c:pt>
              <c:pt idx="6">
                <c:v>250</c:v>
              </c:pt>
              <c:pt idx="7">
                <c:v>190</c:v>
              </c:pt>
              <c:pt idx="8">
                <c:v>230</c:v>
              </c:pt>
              <c:pt idx="9">
                <c:v>250</c:v>
              </c:pt>
              <c:pt idx="10">
                <c:v>250</c:v>
              </c:pt>
              <c:pt idx="11">
                <c:v>200</c:v>
              </c:pt>
              <c:pt idx="12">
                <c:v>212</c:v>
              </c:pt>
              <c:pt idx="13">
                <c:v>213</c:v>
              </c:pt>
              <c:pt idx="14">
                <c:v>235</c:v>
              </c:pt>
              <c:pt idx="15">
                <c:v>238</c:v>
              </c:pt>
              <c:pt idx="16">
                <c:v>238</c:v>
              </c:pt>
              <c:pt idx="17">
                <c:v>240</c:v>
              </c:pt>
              <c:pt idx="18">
                <c:v>219</c:v>
              </c:pt>
              <c:pt idx="19">
                <c:v>225</c:v>
              </c:pt>
              <c:pt idx="20">
                <c:v>228</c:v>
              </c:pt>
              <c:pt idx="21">
                <c:v>196</c:v>
              </c:pt>
              <c:pt idx="22">
                <c:v>112</c:v>
              </c:pt>
              <c:pt idx="23">
                <c:v>254</c:v>
              </c:pt>
              <c:pt idx="24">
                <c:v>310</c:v>
              </c:pt>
              <c:pt idx="25">
                <c:v>310</c:v>
              </c:pt>
              <c:pt idx="26">
                <c:v>218</c:v>
              </c:pt>
            </c:numLit>
          </c:val>
        </c:ser>
        <c:ser>
          <c:idx val="15"/>
          <c:order val="15"/>
          <c:tx>
            <c:v>Switzerland</c:v>
          </c:tx>
          <c:spPr>
            <a:solidFill>
              <a:srgbClr val="7DDAFF"/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27"/>
              <c:pt idx="0">
                <c:v>1982</c:v>
              </c:pt>
              <c:pt idx="1">
                <c:v>1983</c:v>
              </c:pt>
              <c:pt idx="2">
                <c:v>1984</c:v>
              </c:pt>
              <c:pt idx="3">
                <c:v>1985</c:v>
              </c:pt>
              <c:pt idx="4">
                <c:v>1986</c:v>
              </c:pt>
              <c:pt idx="5">
                <c:v>1987</c:v>
              </c:pt>
              <c:pt idx="6">
                <c:v>1988</c:v>
              </c:pt>
              <c:pt idx="7">
                <c:v>1989</c:v>
              </c:pt>
              <c:pt idx="8">
                <c:v>1990</c:v>
              </c:pt>
              <c:pt idx="9">
                <c:v>1991</c:v>
              </c:pt>
              <c:pt idx="10">
                <c:v>1992</c:v>
              </c:pt>
              <c:pt idx="11">
                <c:v>1993</c:v>
              </c:pt>
              <c:pt idx="12">
                <c:v>1994</c:v>
              </c:pt>
              <c:pt idx="13">
                <c:v>1995</c:v>
              </c:pt>
              <c:pt idx="14">
                <c:v>1996</c:v>
              </c:pt>
              <c:pt idx="15">
                <c:v>1997</c:v>
              </c:pt>
              <c:pt idx="16">
                <c:v>1998</c:v>
              </c:pt>
              <c:pt idx="17">
                <c:v>1999</c:v>
              </c:pt>
              <c:pt idx="18">
                <c:v>2000</c:v>
              </c:pt>
              <c:pt idx="19">
                <c:v>2001</c:v>
              </c:pt>
              <c:pt idx="20">
                <c:v>2002</c:v>
              </c:pt>
              <c:pt idx="21">
                <c:v>2003</c:v>
              </c:pt>
              <c:pt idx="22">
                <c:v>2004</c:v>
              </c:pt>
              <c:pt idx="23">
                <c:v>2005</c:v>
              </c:pt>
              <c:pt idx="24">
                <c:v>2006</c:v>
              </c:pt>
              <c:pt idx="25">
                <c:v>2007</c:v>
              </c:pt>
              <c:pt idx="26">
                <c:v>2008</c:v>
              </c:pt>
            </c:strLit>
          </c:cat>
          <c:val>
            <c:numLit>
              <c:formatCode>General</c:formatCode>
              <c:ptCount val="27"/>
              <c:pt idx="0">
                <c:v>60</c:v>
              </c:pt>
              <c:pt idx="1">
                <c:v>60</c:v>
              </c:pt>
              <c:pt idx="2">
                <c:v>60</c:v>
              </c:pt>
              <c:pt idx="3">
                <c:v>85</c:v>
              </c:pt>
              <c:pt idx="4">
                <c:v>85</c:v>
              </c:pt>
              <c:pt idx="5">
                <c:v>80</c:v>
              </c:pt>
              <c:pt idx="6">
                <c:v>85</c:v>
              </c:pt>
              <c:pt idx="7">
                <c:v>85</c:v>
              </c:pt>
              <c:pt idx="8">
                <c:v>85</c:v>
              </c:pt>
              <c:pt idx="9">
                <c:v>85</c:v>
              </c:pt>
              <c:pt idx="10">
                <c:v>85</c:v>
              </c:pt>
              <c:pt idx="11">
                <c:v>85</c:v>
              </c:pt>
              <c:pt idx="12">
                <c:v>71</c:v>
              </c:pt>
              <c:pt idx="13">
                <c:v>77</c:v>
              </c:pt>
              <c:pt idx="14">
                <c:v>64</c:v>
              </c:pt>
              <c:pt idx="15">
                <c:v>64</c:v>
              </c:pt>
              <c:pt idx="16">
                <c:v>64</c:v>
              </c:pt>
              <c:pt idx="17">
                <c:v>64</c:v>
              </c:pt>
              <c:pt idx="18">
                <c:v>64</c:v>
              </c:pt>
              <c:pt idx="19">
                <c:v>62</c:v>
              </c:pt>
              <c:pt idx="20">
                <c:v>64</c:v>
              </c:pt>
              <c:pt idx="21">
                <c:v>57</c:v>
              </c:pt>
              <c:pt idx="22">
                <c:v>51</c:v>
              </c:pt>
              <c:pt idx="23">
                <c:v>53</c:v>
              </c:pt>
              <c:pt idx="24">
                <c:v>68</c:v>
              </c:pt>
              <c:pt idx="25">
                <c:v>63</c:v>
              </c:pt>
              <c:pt idx="26">
                <c:v>61</c:v>
              </c:pt>
            </c:numLit>
          </c:val>
        </c:ser>
        <c:ser>
          <c:idx val="16"/>
          <c:order val="16"/>
          <c:tx>
            <c:v>United Kingdom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27"/>
              <c:pt idx="0">
                <c:v>1982</c:v>
              </c:pt>
              <c:pt idx="1">
                <c:v>1983</c:v>
              </c:pt>
              <c:pt idx="2">
                <c:v>1984</c:v>
              </c:pt>
              <c:pt idx="3">
                <c:v>1985</c:v>
              </c:pt>
              <c:pt idx="4">
                <c:v>1986</c:v>
              </c:pt>
              <c:pt idx="5">
                <c:v>1987</c:v>
              </c:pt>
              <c:pt idx="6">
                <c:v>1988</c:v>
              </c:pt>
              <c:pt idx="7">
                <c:v>1989</c:v>
              </c:pt>
              <c:pt idx="8">
                <c:v>1990</c:v>
              </c:pt>
              <c:pt idx="9">
                <c:v>1991</c:v>
              </c:pt>
              <c:pt idx="10">
                <c:v>1992</c:v>
              </c:pt>
              <c:pt idx="11">
                <c:v>1993</c:v>
              </c:pt>
              <c:pt idx="12">
                <c:v>1994</c:v>
              </c:pt>
              <c:pt idx="13">
                <c:v>1995</c:v>
              </c:pt>
              <c:pt idx="14">
                <c:v>1996</c:v>
              </c:pt>
              <c:pt idx="15">
                <c:v>1997</c:v>
              </c:pt>
              <c:pt idx="16">
                <c:v>1998</c:v>
              </c:pt>
              <c:pt idx="17">
                <c:v>1999</c:v>
              </c:pt>
              <c:pt idx="18">
                <c:v>2000</c:v>
              </c:pt>
              <c:pt idx="19">
                <c:v>2001</c:v>
              </c:pt>
              <c:pt idx="20">
                <c:v>2002</c:v>
              </c:pt>
              <c:pt idx="21">
                <c:v>2003</c:v>
              </c:pt>
              <c:pt idx="22">
                <c:v>2004</c:v>
              </c:pt>
              <c:pt idx="23">
                <c:v>2005</c:v>
              </c:pt>
              <c:pt idx="24">
                <c:v>2006</c:v>
              </c:pt>
              <c:pt idx="25">
                <c:v>2007</c:v>
              </c:pt>
              <c:pt idx="26">
                <c:v>2008</c:v>
              </c:pt>
            </c:strLit>
          </c:cat>
          <c:val>
            <c:numLit>
              <c:formatCode>General</c:formatCode>
              <c:ptCount val="27"/>
              <c:pt idx="0">
                <c:v>900</c:v>
              </c:pt>
              <c:pt idx="1">
                <c:v>820</c:v>
              </c:pt>
              <c:pt idx="2">
                <c:v>775</c:v>
              </c:pt>
              <c:pt idx="3">
                <c:v>775</c:v>
              </c:pt>
              <c:pt idx="4">
                <c:v>843</c:v>
              </c:pt>
              <c:pt idx="5">
                <c:v>919</c:v>
              </c:pt>
              <c:pt idx="6">
                <c:v>884</c:v>
              </c:pt>
              <c:pt idx="7">
                <c:v>910</c:v>
              </c:pt>
              <c:pt idx="8">
                <c:v>1022</c:v>
              </c:pt>
              <c:pt idx="9">
                <c:v>1022</c:v>
              </c:pt>
              <c:pt idx="10">
                <c:v>997</c:v>
              </c:pt>
              <c:pt idx="11">
                <c:v>1080</c:v>
              </c:pt>
              <c:pt idx="12">
                <c:v>1286</c:v>
              </c:pt>
              <c:pt idx="13">
                <c:v>1713</c:v>
              </c:pt>
              <c:pt idx="14">
                <c:v>781</c:v>
              </c:pt>
              <c:pt idx="15">
                <c:v>820</c:v>
              </c:pt>
              <c:pt idx="16">
                <c:v>865</c:v>
              </c:pt>
              <c:pt idx="17">
                <c:v>789</c:v>
              </c:pt>
              <c:pt idx="18">
                <c:v>800</c:v>
              </c:pt>
              <c:pt idx="19">
                <c:v>827</c:v>
              </c:pt>
              <c:pt idx="20">
                <c:v>1166</c:v>
              </c:pt>
              <c:pt idx="21">
                <c:v>922</c:v>
              </c:pt>
              <c:pt idx="22">
                <c:v>240</c:v>
              </c:pt>
              <c:pt idx="23">
                <c:v>630</c:v>
              </c:pt>
              <c:pt idx="24">
                <c:v>630</c:v>
              </c:pt>
              <c:pt idx="25">
                <c:v>309</c:v>
              </c:pt>
              <c:pt idx="26">
                <c:v>364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696768"/>
        <c:axId val="221698304"/>
      </c:areaChart>
      <c:catAx>
        <c:axId val="22169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16983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1698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169676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657912405992052"/>
          <c:y val="1.3774104683195601E-2"/>
          <c:w val="0.15210529528362204"/>
          <c:h val="0.97796143250689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126895878537413E-2"/>
          <c:y val="7.1625344352617068E-2"/>
          <c:w val="0.72657439483079667"/>
          <c:h val="0.7768595041322317"/>
        </c:manualLayout>
      </c:layout>
      <c:areaChart>
        <c:grouping val="stacked"/>
        <c:varyColors val="0"/>
        <c:ser>
          <c:idx val="0"/>
          <c:order val="0"/>
          <c:tx>
            <c:strRef>
              <c:f>'Fig 2 Data'!$B$6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rgbClr val="00913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 2 Data'!$C$5:$AD$5</c:f>
              <c:strCache>
                <c:ptCount val="2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 </c:v>
                </c:pt>
                <c:pt idx="11">
                  <c:v>1993 </c:v>
                </c:pt>
                <c:pt idx="12">
                  <c:v>1994 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 </c:v>
                </c:pt>
                <c:pt idx="25">
                  <c:v>2007 </c:v>
                </c:pt>
                <c:pt idx="26">
                  <c:v>2008 </c:v>
                </c:pt>
                <c:pt idx="27">
                  <c:v>2009 </c:v>
                </c:pt>
              </c:strCache>
            </c:strRef>
          </c:cat>
          <c:val>
            <c:numRef>
              <c:f>'Fig 2 Data'!$C$6:$AD$6</c:f>
              <c:numCache>
                <c:formatCode>#\ ##0</c:formatCode>
                <c:ptCount val="28"/>
                <c:pt idx="0">
                  <c:v>44</c:v>
                </c:pt>
                <c:pt idx="1">
                  <c:v>37</c:v>
                </c:pt>
                <c:pt idx="2">
                  <c:v>85</c:v>
                </c:pt>
                <c:pt idx="3">
                  <c:v>97</c:v>
                </c:pt>
                <c:pt idx="4">
                  <c:v>140</c:v>
                </c:pt>
                <c:pt idx="5">
                  <c:v>140</c:v>
                </c:pt>
                <c:pt idx="6">
                  <c:v>135</c:v>
                </c:pt>
                <c:pt idx="7">
                  <c:v>122</c:v>
                </c:pt>
                <c:pt idx="8">
                  <c:v>120</c:v>
                </c:pt>
                <c:pt idx="9">
                  <c:v>120</c:v>
                </c:pt>
                <c:pt idx="10">
                  <c:v>102</c:v>
                </c:pt>
                <c:pt idx="11">
                  <c:v>95</c:v>
                </c:pt>
                <c:pt idx="12">
                  <c:v>99</c:v>
                </c:pt>
                <c:pt idx="13">
                  <c:v>121</c:v>
                </c:pt>
                <c:pt idx="14">
                  <c:v>123</c:v>
                </c:pt>
                <c:pt idx="15">
                  <c:v>80</c:v>
                </c:pt>
                <c:pt idx="16">
                  <c:v>165</c:v>
                </c:pt>
                <c:pt idx="17">
                  <c:v>78</c:v>
                </c:pt>
                <c:pt idx="18">
                  <c:v>132</c:v>
                </c:pt>
                <c:pt idx="19">
                  <c:v>137</c:v>
                </c:pt>
                <c:pt idx="20">
                  <c:v>108</c:v>
                </c:pt>
                <c:pt idx="21">
                  <c:v>113</c:v>
                </c:pt>
                <c:pt idx="22">
                  <c:v>113</c:v>
                </c:pt>
                <c:pt idx="23">
                  <c:v>123</c:v>
                </c:pt>
                <c:pt idx="24">
                  <c:v>134</c:v>
                </c:pt>
                <c:pt idx="25">
                  <c:v>96</c:v>
                </c:pt>
                <c:pt idx="26">
                  <c:v>125</c:v>
                </c:pt>
                <c:pt idx="27">
                  <c:v>128</c:v>
                </c:pt>
              </c:numCache>
            </c:numRef>
          </c:val>
        </c:ser>
        <c:ser>
          <c:idx val="2"/>
          <c:order val="1"/>
          <c:tx>
            <c:strRef>
              <c:f>'Fig 2 Data'!$B$8</c:f>
              <c:strCache>
                <c:ptCount val="1"/>
                <c:pt idx="0">
                  <c:v>Czech Republic</c:v>
                </c:pt>
              </c:strCache>
            </c:strRef>
          </c:tx>
          <c:spPr>
            <a:solidFill>
              <a:srgbClr val="B065A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 2 Data'!$C$5:$AD$5</c:f>
              <c:strCache>
                <c:ptCount val="2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 </c:v>
                </c:pt>
                <c:pt idx="11">
                  <c:v>1993 </c:v>
                </c:pt>
                <c:pt idx="12">
                  <c:v>1994 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 </c:v>
                </c:pt>
                <c:pt idx="25">
                  <c:v>2007 </c:v>
                </c:pt>
                <c:pt idx="26">
                  <c:v>2008 </c:v>
                </c:pt>
                <c:pt idx="27">
                  <c:v>2009 </c:v>
                </c:pt>
              </c:strCache>
            </c:strRef>
          </c:cat>
          <c:val>
            <c:numRef>
              <c:f>'Fig 2 Data'!$C$8:$AD$8</c:f>
              <c:numCache>
                <c:formatCode>#\ ##0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46</c:v>
                </c:pt>
                <c:pt idx="14">
                  <c:v>45</c:v>
                </c:pt>
                <c:pt idx="15">
                  <c:v>45</c:v>
                </c:pt>
                <c:pt idx="16">
                  <c:v>43</c:v>
                </c:pt>
                <c:pt idx="17">
                  <c:v>43</c:v>
                </c:pt>
                <c:pt idx="18">
                  <c:v>41</c:v>
                </c:pt>
                <c:pt idx="19">
                  <c:v>39</c:v>
                </c:pt>
                <c:pt idx="20">
                  <c:v>40</c:v>
                </c:pt>
                <c:pt idx="21">
                  <c:v>62</c:v>
                </c:pt>
                <c:pt idx="22">
                  <c:v>79</c:v>
                </c:pt>
                <c:pt idx="23">
                  <c:v>78</c:v>
                </c:pt>
                <c:pt idx="24">
                  <c:v>69</c:v>
                </c:pt>
                <c:pt idx="25">
                  <c:v>105</c:v>
                </c:pt>
                <c:pt idx="26">
                  <c:v>79</c:v>
                </c:pt>
                <c:pt idx="27">
                  <c:v>76</c:v>
                </c:pt>
              </c:numCache>
            </c:numRef>
          </c:val>
        </c:ser>
        <c:ser>
          <c:idx val="3"/>
          <c:order val="2"/>
          <c:tx>
            <c:strRef>
              <c:f>'Fig 2 Data'!$B$9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EB9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 2 Data'!$C$5:$AD$5</c:f>
              <c:strCache>
                <c:ptCount val="2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 </c:v>
                </c:pt>
                <c:pt idx="11">
                  <c:v>1993 </c:v>
                </c:pt>
                <c:pt idx="12">
                  <c:v>1994 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 </c:v>
                </c:pt>
                <c:pt idx="25">
                  <c:v>2007 </c:v>
                </c:pt>
                <c:pt idx="26">
                  <c:v>2008 </c:v>
                </c:pt>
                <c:pt idx="27">
                  <c:v>2009 </c:v>
                </c:pt>
              </c:strCache>
            </c:strRef>
          </c:cat>
          <c:val>
            <c:numRef>
              <c:f>'Fig 2 Data'!$C$9:$AD$9</c:f>
              <c:numCache>
                <c:formatCode>#\ ##0</c:formatCode>
                <c:ptCount val="28"/>
                <c:pt idx="0">
                  <c:v>62</c:v>
                </c:pt>
                <c:pt idx="1">
                  <c:v>62</c:v>
                </c:pt>
                <c:pt idx="2">
                  <c:v>64</c:v>
                </c:pt>
                <c:pt idx="3">
                  <c:v>65</c:v>
                </c:pt>
                <c:pt idx="4">
                  <c:v>72</c:v>
                </c:pt>
                <c:pt idx="5">
                  <c:v>76</c:v>
                </c:pt>
                <c:pt idx="6">
                  <c:v>73</c:v>
                </c:pt>
                <c:pt idx="7">
                  <c:v>73</c:v>
                </c:pt>
                <c:pt idx="8">
                  <c:v>74</c:v>
                </c:pt>
                <c:pt idx="9">
                  <c:v>63</c:v>
                </c:pt>
                <c:pt idx="10">
                  <c:v>60</c:v>
                </c:pt>
                <c:pt idx="11">
                  <c:v>67</c:v>
                </c:pt>
                <c:pt idx="12">
                  <c:v>67</c:v>
                </c:pt>
                <c:pt idx="13">
                  <c:v>68</c:v>
                </c:pt>
                <c:pt idx="14">
                  <c:v>68</c:v>
                </c:pt>
                <c:pt idx="15">
                  <c:v>71</c:v>
                </c:pt>
                <c:pt idx="16">
                  <c:v>72</c:v>
                </c:pt>
                <c:pt idx="17">
                  <c:v>74</c:v>
                </c:pt>
                <c:pt idx="18">
                  <c:v>74</c:v>
                </c:pt>
                <c:pt idx="19">
                  <c:v>72</c:v>
                </c:pt>
                <c:pt idx="20">
                  <c:v>93</c:v>
                </c:pt>
                <c:pt idx="21">
                  <c:v>70</c:v>
                </c:pt>
                <c:pt idx="22">
                  <c:v>65</c:v>
                </c:pt>
                <c:pt idx="23">
                  <c:v>65</c:v>
                </c:pt>
                <c:pt idx="24">
                  <c:v>67</c:v>
                </c:pt>
                <c:pt idx="25">
                  <c:v>67</c:v>
                </c:pt>
                <c:pt idx="26">
                  <c:v>63</c:v>
                </c:pt>
                <c:pt idx="27">
                  <c:v>60</c:v>
                </c:pt>
              </c:numCache>
            </c:numRef>
          </c:val>
        </c:ser>
        <c:ser>
          <c:idx val="4"/>
          <c:order val="3"/>
          <c:tx>
            <c:strRef>
              <c:f>'Fig 2 Data'!$B$10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8A7A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 2 Data'!$C$5:$AD$5</c:f>
              <c:strCache>
                <c:ptCount val="2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 </c:v>
                </c:pt>
                <c:pt idx="11">
                  <c:v>1993 </c:v>
                </c:pt>
                <c:pt idx="12">
                  <c:v>1994 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 </c:v>
                </c:pt>
                <c:pt idx="25">
                  <c:v>2007 </c:v>
                </c:pt>
                <c:pt idx="26">
                  <c:v>2008 </c:v>
                </c:pt>
                <c:pt idx="27">
                  <c:v>2009 </c:v>
                </c:pt>
              </c:strCache>
            </c:strRef>
          </c:cat>
          <c:val>
            <c:numRef>
              <c:f>'Fig 2 Data'!$C$10:$AD$10</c:f>
              <c:numCache>
                <c:formatCode>#\ ##0</c:formatCode>
                <c:ptCount val="28"/>
                <c:pt idx="0">
                  <c:v>375</c:v>
                </c:pt>
                <c:pt idx="1">
                  <c:v>200</c:v>
                </c:pt>
                <c:pt idx="2">
                  <c:v>200</c:v>
                </c:pt>
                <c:pt idx="3">
                  <c:v>300</c:v>
                </c:pt>
                <c:pt idx="4">
                  <c:v>640</c:v>
                </c:pt>
                <c:pt idx="5">
                  <c:v>750</c:v>
                </c:pt>
                <c:pt idx="6">
                  <c:v>900</c:v>
                </c:pt>
                <c:pt idx="7">
                  <c:v>1000</c:v>
                </c:pt>
                <c:pt idx="8">
                  <c:v>1120</c:v>
                </c:pt>
                <c:pt idx="9">
                  <c:v>1200</c:v>
                </c:pt>
                <c:pt idx="10">
                  <c:v>1050</c:v>
                </c:pt>
                <c:pt idx="11">
                  <c:v>1150</c:v>
                </c:pt>
                <c:pt idx="12">
                  <c:v>1190</c:v>
                </c:pt>
                <c:pt idx="13">
                  <c:v>1200</c:v>
                </c:pt>
                <c:pt idx="14">
                  <c:v>1264</c:v>
                </c:pt>
                <c:pt idx="15">
                  <c:v>1130</c:v>
                </c:pt>
                <c:pt idx="16">
                  <c:v>1165</c:v>
                </c:pt>
                <c:pt idx="17">
                  <c:v>1141</c:v>
                </c:pt>
                <c:pt idx="18">
                  <c:v>1141</c:v>
                </c:pt>
                <c:pt idx="19">
                  <c:v>1146</c:v>
                </c:pt>
                <c:pt idx="20">
                  <c:v>1135</c:v>
                </c:pt>
                <c:pt idx="21">
                  <c:v>1100</c:v>
                </c:pt>
                <c:pt idx="22">
                  <c:v>1150</c:v>
                </c:pt>
                <c:pt idx="23">
                  <c:v>1100</c:v>
                </c:pt>
                <c:pt idx="24">
                  <c:v>1100</c:v>
                </c:pt>
                <c:pt idx="25">
                  <c:v>1100</c:v>
                </c:pt>
                <c:pt idx="26">
                  <c:v>400</c:v>
                </c:pt>
                <c:pt idx="27">
                  <c:v>400</c:v>
                </c:pt>
              </c:numCache>
            </c:numRef>
          </c:val>
        </c:ser>
        <c:ser>
          <c:idx val="5"/>
          <c:order val="4"/>
          <c:tx>
            <c:strRef>
              <c:f>'Fig 2 Data'!$B$11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ED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 2 Data'!$C$5:$AD$5</c:f>
              <c:strCache>
                <c:ptCount val="2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 </c:v>
                </c:pt>
                <c:pt idx="11">
                  <c:v>1993 </c:v>
                </c:pt>
                <c:pt idx="12">
                  <c:v>1994 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 </c:v>
                </c:pt>
                <c:pt idx="25">
                  <c:v>2007 </c:v>
                </c:pt>
                <c:pt idx="26">
                  <c:v>2008 </c:v>
                </c:pt>
                <c:pt idx="27">
                  <c:v>2009 </c:v>
                </c:pt>
              </c:strCache>
            </c:strRef>
          </c:cat>
          <c:val>
            <c:numRef>
              <c:f>'Fig 2 Data'!$C$11:$AD$11</c:f>
              <c:numCache>
                <c:formatCode>#\ ##0</c:formatCode>
                <c:ptCount val="28"/>
                <c:pt idx="0">
                  <c:v>270</c:v>
                </c:pt>
                <c:pt idx="1">
                  <c:v>300</c:v>
                </c:pt>
                <c:pt idx="2">
                  <c:v>300</c:v>
                </c:pt>
                <c:pt idx="3">
                  <c:v>350</c:v>
                </c:pt>
                <c:pt idx="4">
                  <c:v>430</c:v>
                </c:pt>
                <c:pt idx="5">
                  <c:v>380</c:v>
                </c:pt>
                <c:pt idx="6">
                  <c:v>320</c:v>
                </c:pt>
                <c:pt idx="7">
                  <c:v>360</c:v>
                </c:pt>
                <c:pt idx="8">
                  <c:v>490</c:v>
                </c:pt>
                <c:pt idx="9">
                  <c:v>510</c:v>
                </c:pt>
                <c:pt idx="10">
                  <c:v>500</c:v>
                </c:pt>
                <c:pt idx="11">
                  <c:v>490</c:v>
                </c:pt>
                <c:pt idx="12">
                  <c:v>490</c:v>
                </c:pt>
                <c:pt idx="13">
                  <c:v>470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430</c:v>
                </c:pt>
                <c:pt idx="18">
                  <c:v>420</c:v>
                </c:pt>
                <c:pt idx="19">
                  <c:v>410</c:v>
                </c:pt>
                <c:pt idx="20">
                  <c:v>420</c:v>
                </c:pt>
                <c:pt idx="21">
                  <c:v>470</c:v>
                </c:pt>
                <c:pt idx="22">
                  <c:v>410</c:v>
                </c:pt>
                <c:pt idx="23">
                  <c:v>410</c:v>
                </c:pt>
                <c:pt idx="24">
                  <c:v>360</c:v>
                </c:pt>
                <c:pt idx="25">
                  <c:v>370</c:v>
                </c:pt>
                <c:pt idx="26">
                  <c:v>400</c:v>
                </c:pt>
                <c:pt idx="27">
                  <c:v>400</c:v>
                </c:pt>
              </c:numCache>
            </c:numRef>
          </c:val>
        </c:ser>
        <c:ser>
          <c:idx val="6"/>
          <c:order val="5"/>
          <c:tx>
            <c:strRef>
              <c:f>'Fig 2 Data'!$B$12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rgbClr val="009EE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 2 Data'!$C$5:$AD$5</c:f>
              <c:strCache>
                <c:ptCount val="2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 </c:v>
                </c:pt>
                <c:pt idx="11">
                  <c:v>1993 </c:v>
                </c:pt>
                <c:pt idx="12">
                  <c:v>1994 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 </c:v>
                </c:pt>
                <c:pt idx="25">
                  <c:v>2007 </c:v>
                </c:pt>
                <c:pt idx="26">
                  <c:v>2008 </c:v>
                </c:pt>
                <c:pt idx="27">
                  <c:v>2009 </c:v>
                </c:pt>
              </c:strCache>
            </c:strRef>
          </c:cat>
          <c:val>
            <c:numRef>
              <c:f>'Fig 2 Data'!$C$12:$AD$12</c:f>
              <c:numCache>
                <c:formatCode>#\ ##0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52</c:v>
                </c:pt>
                <c:pt idx="14">
                  <c:v>55</c:v>
                </c:pt>
                <c:pt idx="15">
                  <c:v>55</c:v>
                </c:pt>
                <c:pt idx="16">
                  <c:v>80</c:v>
                </c:pt>
                <c:pt idx="17">
                  <c:v>48</c:v>
                </c:pt>
                <c:pt idx="18">
                  <c:v>45</c:v>
                </c:pt>
                <c:pt idx="19">
                  <c:v>38</c:v>
                </c:pt>
                <c:pt idx="20">
                  <c:v>45</c:v>
                </c:pt>
                <c:pt idx="21">
                  <c:v>48</c:v>
                </c:pt>
                <c:pt idx="22">
                  <c:v>65</c:v>
                </c:pt>
                <c:pt idx="23">
                  <c:v>46</c:v>
                </c:pt>
                <c:pt idx="24">
                  <c:v>44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</c:numCache>
            </c:numRef>
          </c:val>
        </c:ser>
        <c:ser>
          <c:idx val="8"/>
          <c:order val="6"/>
          <c:tx>
            <c:strRef>
              <c:f>'Fig 2 Data'!$B$14</c:f>
              <c:strCache>
                <c:ptCount val="1"/>
                <c:pt idx="0">
                  <c:v>Lithuania</c:v>
                </c:pt>
              </c:strCache>
            </c:strRef>
          </c:tx>
          <c:spPr>
            <a:solidFill>
              <a:srgbClr val="00913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 2 Data'!$C$5:$AD$5</c:f>
              <c:strCache>
                <c:ptCount val="2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 </c:v>
                </c:pt>
                <c:pt idx="11">
                  <c:v>1993 </c:v>
                </c:pt>
                <c:pt idx="12">
                  <c:v>1994 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 </c:v>
                </c:pt>
                <c:pt idx="25">
                  <c:v>2007 </c:v>
                </c:pt>
                <c:pt idx="26">
                  <c:v>2008 </c:v>
                </c:pt>
                <c:pt idx="27">
                  <c:v>2009 </c:v>
                </c:pt>
              </c:strCache>
            </c:strRef>
          </c:cat>
          <c:val>
            <c:numRef>
              <c:f>'Fig 2 Data'!$C$14:$AD$14</c:f>
              <c:numCache>
                <c:formatCode>#\ ##0</c:formatCode>
                <c:ptCount val="28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114</c:v>
                </c:pt>
                <c:pt idx="26">
                  <c:v>114</c:v>
                </c:pt>
                <c:pt idx="27">
                  <c:v>0</c:v>
                </c:pt>
              </c:numCache>
            </c:numRef>
          </c:val>
        </c:ser>
        <c:ser>
          <c:idx val="9"/>
          <c:order val="7"/>
          <c:tx>
            <c:strRef>
              <c:f>'Fig 2 Data'!$B$15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E3001A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 2 Data'!$C$5:$AD$5</c:f>
              <c:strCache>
                <c:ptCount val="2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 </c:v>
                </c:pt>
                <c:pt idx="11">
                  <c:v>1993 </c:v>
                </c:pt>
                <c:pt idx="12">
                  <c:v>1994 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 </c:v>
                </c:pt>
                <c:pt idx="25">
                  <c:v>2007 </c:v>
                </c:pt>
                <c:pt idx="26">
                  <c:v>2008 </c:v>
                </c:pt>
                <c:pt idx="27">
                  <c:v>2009 </c:v>
                </c:pt>
              </c:strCache>
            </c:strRef>
          </c:cat>
          <c:val>
            <c:numRef>
              <c:f>'Fig 2 Data'!$C$15:$AD$15</c:f>
              <c:numCache>
                <c:formatCode>#\ ##0</c:formatCode>
                <c:ptCount val="28"/>
                <c:pt idx="0">
                  <c:v>16</c:v>
                </c:pt>
                <c:pt idx="1">
                  <c:v>16</c:v>
                </c:pt>
                <c:pt idx="2">
                  <c:v>12</c:v>
                </c:pt>
                <c:pt idx="3">
                  <c:v>12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15</c:v>
                </c:pt>
                <c:pt idx="8">
                  <c:v>17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</c:numCache>
            </c:numRef>
          </c:val>
        </c:ser>
        <c:ser>
          <c:idx val="10"/>
          <c:order val="8"/>
          <c:tx>
            <c:strRef>
              <c:f>'Fig 2 Data'!$B$16</c:f>
              <c:strCache>
                <c:ptCount val="1"/>
                <c:pt idx="0">
                  <c:v>Romania</c:v>
                </c:pt>
              </c:strCache>
            </c:strRef>
          </c:tx>
          <c:spPr>
            <a:solidFill>
              <a:srgbClr val="B065A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 2 Data'!$C$5:$AD$5</c:f>
              <c:strCache>
                <c:ptCount val="2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 </c:v>
                </c:pt>
                <c:pt idx="11">
                  <c:v>1993 </c:v>
                </c:pt>
                <c:pt idx="12">
                  <c:v>1994 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 </c:v>
                </c:pt>
                <c:pt idx="25">
                  <c:v>2007 </c:v>
                </c:pt>
                <c:pt idx="26">
                  <c:v>2008 </c:v>
                </c:pt>
                <c:pt idx="27">
                  <c:v>2009 </c:v>
                </c:pt>
              </c:strCache>
            </c:strRef>
          </c:cat>
          <c:val>
            <c:numRef>
              <c:f>'Fig 2 Data'!$C$16:$AD$16</c:f>
              <c:numCache>
                <c:formatCode>#\ ##0</c:formatCode>
                <c:ptCount val="28"/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</c:numCache>
            </c:numRef>
          </c:val>
        </c:ser>
        <c:ser>
          <c:idx val="11"/>
          <c:order val="9"/>
          <c:tx>
            <c:strRef>
              <c:f>'Fig 2 Data'!$B$17</c:f>
              <c:strCache>
                <c:ptCount val="1"/>
                <c:pt idx="0">
                  <c:v>Slovakia</c:v>
                </c:pt>
              </c:strCache>
            </c:strRef>
          </c:tx>
          <c:spPr>
            <a:solidFill>
              <a:srgbClr val="EB9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 2 Data'!$C$5:$AD$5</c:f>
              <c:strCache>
                <c:ptCount val="2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 </c:v>
                </c:pt>
                <c:pt idx="11">
                  <c:v>1993 </c:v>
                </c:pt>
                <c:pt idx="12">
                  <c:v>1994 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 </c:v>
                </c:pt>
                <c:pt idx="25">
                  <c:v>2007 </c:v>
                </c:pt>
                <c:pt idx="26">
                  <c:v>2008 </c:v>
                </c:pt>
                <c:pt idx="27">
                  <c:v>2009 </c:v>
                </c:pt>
              </c:strCache>
            </c:strRef>
          </c:cat>
          <c:val>
            <c:numRef>
              <c:f>'Fig 2 Data'!$C$17:$AD$17</c:f>
              <c:numCache>
                <c:formatCode>#\ ##0</c:formatCode>
                <c:ptCount val="28"/>
                <c:pt idx="23">
                  <c:v>53</c:v>
                </c:pt>
                <c:pt idx="24">
                  <c:v>51</c:v>
                </c:pt>
                <c:pt idx="25">
                  <c:v>49</c:v>
                </c:pt>
                <c:pt idx="26">
                  <c:v>75</c:v>
                </c:pt>
                <c:pt idx="27">
                  <c:v>73</c:v>
                </c:pt>
              </c:numCache>
            </c:numRef>
          </c:val>
        </c:ser>
        <c:ser>
          <c:idx val="12"/>
          <c:order val="10"/>
          <c:tx>
            <c:strRef>
              <c:f>'Fig 2 Data'!$B$18</c:f>
              <c:strCache>
                <c:ptCount val="1"/>
                <c:pt idx="0">
                  <c:v>Slovenia</c:v>
                </c:pt>
              </c:strCache>
            </c:strRef>
          </c:tx>
          <c:spPr>
            <a:solidFill>
              <a:srgbClr val="8A7A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 2 Data'!$C$5:$AD$5</c:f>
              <c:strCache>
                <c:ptCount val="2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 </c:v>
                </c:pt>
                <c:pt idx="11">
                  <c:v>1993 </c:v>
                </c:pt>
                <c:pt idx="12">
                  <c:v>1994 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 </c:v>
                </c:pt>
                <c:pt idx="25">
                  <c:v>2007 </c:v>
                </c:pt>
                <c:pt idx="26">
                  <c:v>2008 </c:v>
                </c:pt>
                <c:pt idx="27">
                  <c:v>2009 </c:v>
                </c:pt>
              </c:strCache>
            </c:strRef>
          </c:cat>
          <c:val>
            <c:numRef>
              <c:f>'Fig 2 Data'!$C$18:$AD$18</c:f>
              <c:numCache>
                <c:formatCode>#\ ##0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13.5</c:v>
                </c:pt>
                <c:pt idx="18">
                  <c:v>13.5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18</c:v>
                </c:pt>
                <c:pt idx="26">
                  <c:v>18</c:v>
                </c:pt>
                <c:pt idx="27">
                  <c:v>18</c:v>
                </c:pt>
              </c:numCache>
            </c:numRef>
          </c:val>
        </c:ser>
        <c:ser>
          <c:idx val="13"/>
          <c:order val="11"/>
          <c:tx>
            <c:strRef>
              <c:f>'Fig 2 Data'!$B$19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FFED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 2 Data'!$C$5:$AD$5</c:f>
              <c:strCache>
                <c:ptCount val="2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 </c:v>
                </c:pt>
                <c:pt idx="11">
                  <c:v>1993 </c:v>
                </c:pt>
                <c:pt idx="12">
                  <c:v>1994 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 </c:v>
                </c:pt>
                <c:pt idx="25">
                  <c:v>2007 </c:v>
                </c:pt>
                <c:pt idx="26">
                  <c:v>2008 </c:v>
                </c:pt>
                <c:pt idx="27">
                  <c:v>2009 </c:v>
                </c:pt>
              </c:strCache>
            </c:strRef>
          </c:cat>
          <c:val>
            <c:numRef>
              <c:f>'Fig 2 Data'!$C$19:$AD$19</c:f>
              <c:numCache>
                <c:formatCode>#\ ##0</c:formatCode>
                <c:ptCount val="28"/>
                <c:pt idx="0">
                  <c:v>60</c:v>
                </c:pt>
                <c:pt idx="1">
                  <c:v>110</c:v>
                </c:pt>
                <c:pt idx="2">
                  <c:v>120</c:v>
                </c:pt>
                <c:pt idx="3">
                  <c:v>160</c:v>
                </c:pt>
                <c:pt idx="4">
                  <c:v>203</c:v>
                </c:pt>
                <c:pt idx="5">
                  <c:v>206</c:v>
                </c:pt>
                <c:pt idx="6">
                  <c:v>235</c:v>
                </c:pt>
                <c:pt idx="7">
                  <c:v>191</c:v>
                </c:pt>
                <c:pt idx="8">
                  <c:v>187</c:v>
                </c:pt>
                <c:pt idx="9">
                  <c:v>160</c:v>
                </c:pt>
                <c:pt idx="10">
                  <c:v>168</c:v>
                </c:pt>
                <c:pt idx="11">
                  <c:v>151</c:v>
                </c:pt>
                <c:pt idx="12">
                  <c:v>177</c:v>
                </c:pt>
                <c:pt idx="13">
                  <c:v>168</c:v>
                </c:pt>
                <c:pt idx="14">
                  <c:v>158</c:v>
                </c:pt>
                <c:pt idx="15">
                  <c:v>192</c:v>
                </c:pt>
                <c:pt idx="16">
                  <c:v>97</c:v>
                </c:pt>
                <c:pt idx="17">
                  <c:v>139</c:v>
                </c:pt>
                <c:pt idx="18">
                  <c:v>181</c:v>
                </c:pt>
                <c:pt idx="19">
                  <c:v>137</c:v>
                </c:pt>
                <c:pt idx="20">
                  <c:v>150</c:v>
                </c:pt>
                <c:pt idx="21">
                  <c:v>203</c:v>
                </c:pt>
                <c:pt idx="22">
                  <c:v>107</c:v>
                </c:pt>
                <c:pt idx="23">
                  <c:v>177</c:v>
                </c:pt>
                <c:pt idx="24">
                  <c:v>128</c:v>
                </c:pt>
                <c:pt idx="25">
                  <c:v>207</c:v>
                </c:pt>
                <c:pt idx="26">
                  <c:v>76</c:v>
                </c:pt>
                <c:pt idx="27">
                  <c:v>210</c:v>
                </c:pt>
              </c:numCache>
            </c:numRef>
          </c:val>
        </c:ser>
        <c:ser>
          <c:idx val="14"/>
          <c:order val="12"/>
          <c:tx>
            <c:strRef>
              <c:f>'Fig 2 Data'!$B$20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 2 Data'!$C$5:$AD$5</c:f>
              <c:strCache>
                <c:ptCount val="2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 </c:v>
                </c:pt>
                <c:pt idx="11">
                  <c:v>1993 </c:v>
                </c:pt>
                <c:pt idx="12">
                  <c:v>1994 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 </c:v>
                </c:pt>
                <c:pt idx="25">
                  <c:v>2007 </c:v>
                </c:pt>
                <c:pt idx="26">
                  <c:v>2008 </c:v>
                </c:pt>
                <c:pt idx="27">
                  <c:v>2009 </c:v>
                </c:pt>
              </c:strCache>
            </c:strRef>
          </c:cat>
          <c:val>
            <c:numRef>
              <c:f>'Fig 2 Data'!$C$20:$AD$20</c:f>
              <c:numCache>
                <c:formatCode>#\ ##0</c:formatCode>
                <c:ptCount val="28"/>
                <c:pt idx="0">
                  <c:v>100</c:v>
                </c:pt>
                <c:pt idx="1">
                  <c:v>100</c:v>
                </c:pt>
                <c:pt idx="2">
                  <c:v>245</c:v>
                </c:pt>
                <c:pt idx="3">
                  <c:v>238</c:v>
                </c:pt>
                <c:pt idx="4">
                  <c:v>296</c:v>
                </c:pt>
                <c:pt idx="5">
                  <c:v>236</c:v>
                </c:pt>
                <c:pt idx="6">
                  <c:v>250</c:v>
                </c:pt>
                <c:pt idx="7">
                  <c:v>190</c:v>
                </c:pt>
                <c:pt idx="8">
                  <c:v>230</c:v>
                </c:pt>
                <c:pt idx="9">
                  <c:v>250</c:v>
                </c:pt>
                <c:pt idx="10">
                  <c:v>250</c:v>
                </c:pt>
                <c:pt idx="11">
                  <c:v>200</c:v>
                </c:pt>
                <c:pt idx="12">
                  <c:v>212</c:v>
                </c:pt>
                <c:pt idx="13">
                  <c:v>213</c:v>
                </c:pt>
                <c:pt idx="14">
                  <c:v>235</c:v>
                </c:pt>
                <c:pt idx="15">
                  <c:v>238</c:v>
                </c:pt>
                <c:pt idx="16">
                  <c:v>238</c:v>
                </c:pt>
                <c:pt idx="17">
                  <c:v>240</c:v>
                </c:pt>
                <c:pt idx="18">
                  <c:v>219</c:v>
                </c:pt>
                <c:pt idx="19">
                  <c:v>225</c:v>
                </c:pt>
                <c:pt idx="20">
                  <c:v>228</c:v>
                </c:pt>
                <c:pt idx="21">
                  <c:v>196</c:v>
                </c:pt>
                <c:pt idx="22">
                  <c:v>112</c:v>
                </c:pt>
                <c:pt idx="23">
                  <c:v>254</c:v>
                </c:pt>
                <c:pt idx="24">
                  <c:v>310</c:v>
                </c:pt>
                <c:pt idx="25">
                  <c:v>310</c:v>
                </c:pt>
                <c:pt idx="26">
                  <c:v>310</c:v>
                </c:pt>
                <c:pt idx="27">
                  <c:v>310</c:v>
                </c:pt>
              </c:numCache>
            </c:numRef>
          </c:val>
        </c:ser>
        <c:ser>
          <c:idx val="15"/>
          <c:order val="13"/>
          <c:tx>
            <c:strRef>
              <c:f>'Fig 2 Data'!$B$21</c:f>
              <c:strCache>
                <c:ptCount val="1"/>
                <c:pt idx="0">
                  <c:v>Switzerland</c:v>
                </c:pt>
              </c:strCache>
            </c:strRef>
          </c:tx>
          <c:spPr>
            <a:solidFill>
              <a:srgbClr val="7DDA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 2 Data'!$C$5:$AD$5</c:f>
              <c:strCache>
                <c:ptCount val="2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 </c:v>
                </c:pt>
                <c:pt idx="11">
                  <c:v>1993 </c:v>
                </c:pt>
                <c:pt idx="12">
                  <c:v>1994 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 </c:v>
                </c:pt>
                <c:pt idx="25">
                  <c:v>2007 </c:v>
                </c:pt>
                <c:pt idx="26">
                  <c:v>2008 </c:v>
                </c:pt>
                <c:pt idx="27">
                  <c:v>2009 </c:v>
                </c:pt>
              </c:strCache>
            </c:strRef>
          </c:cat>
          <c:val>
            <c:numRef>
              <c:f>'Fig 2 Data'!$C$21:$AD$21</c:f>
              <c:numCache>
                <c:formatCode>#\ ##0</c:formatCode>
                <c:ptCount val="28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85</c:v>
                </c:pt>
                <c:pt idx="4">
                  <c:v>85</c:v>
                </c:pt>
                <c:pt idx="5">
                  <c:v>80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71</c:v>
                </c:pt>
                <c:pt idx="13">
                  <c:v>77</c:v>
                </c:pt>
                <c:pt idx="14">
                  <c:v>64</c:v>
                </c:pt>
                <c:pt idx="15">
                  <c:v>64</c:v>
                </c:pt>
                <c:pt idx="16">
                  <c:v>64</c:v>
                </c:pt>
                <c:pt idx="17">
                  <c:v>64</c:v>
                </c:pt>
                <c:pt idx="18">
                  <c:v>64</c:v>
                </c:pt>
                <c:pt idx="19">
                  <c:v>62</c:v>
                </c:pt>
                <c:pt idx="20">
                  <c:v>64</c:v>
                </c:pt>
                <c:pt idx="21">
                  <c:v>57</c:v>
                </c:pt>
                <c:pt idx="22">
                  <c:v>51</c:v>
                </c:pt>
                <c:pt idx="23">
                  <c:v>53</c:v>
                </c:pt>
                <c:pt idx="24">
                  <c:v>68</c:v>
                </c:pt>
                <c:pt idx="25">
                  <c:v>63</c:v>
                </c:pt>
                <c:pt idx="26">
                  <c:v>60</c:v>
                </c:pt>
                <c:pt idx="27">
                  <c:v>60</c:v>
                </c:pt>
              </c:numCache>
            </c:numRef>
          </c:val>
        </c:ser>
        <c:ser>
          <c:idx val="16"/>
          <c:order val="14"/>
          <c:tx>
            <c:strRef>
              <c:f>'Fig 2 Data'!$B$22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</c:spPr>
          <c:cat>
            <c:strRef>
              <c:f>'Fig 2 Data'!$C$5:$AD$5</c:f>
              <c:strCache>
                <c:ptCount val="2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 </c:v>
                </c:pt>
                <c:pt idx="11">
                  <c:v>1993 </c:v>
                </c:pt>
                <c:pt idx="12">
                  <c:v>1994 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 </c:v>
                </c:pt>
                <c:pt idx="25">
                  <c:v>2007 </c:v>
                </c:pt>
                <c:pt idx="26">
                  <c:v>2008 </c:v>
                </c:pt>
                <c:pt idx="27">
                  <c:v>2009 </c:v>
                </c:pt>
              </c:strCache>
            </c:strRef>
          </c:cat>
          <c:val>
            <c:numRef>
              <c:f>'Fig 2 Data'!$C$22:$AD$22</c:f>
              <c:numCache>
                <c:formatCode>#\ ##0</c:formatCode>
                <c:ptCount val="28"/>
                <c:pt idx="0">
                  <c:v>900</c:v>
                </c:pt>
                <c:pt idx="1">
                  <c:v>820</c:v>
                </c:pt>
                <c:pt idx="2">
                  <c:v>775</c:v>
                </c:pt>
                <c:pt idx="3">
                  <c:v>775</c:v>
                </c:pt>
                <c:pt idx="4">
                  <c:v>843</c:v>
                </c:pt>
                <c:pt idx="5">
                  <c:v>919</c:v>
                </c:pt>
                <c:pt idx="6">
                  <c:v>884</c:v>
                </c:pt>
                <c:pt idx="7">
                  <c:v>910</c:v>
                </c:pt>
                <c:pt idx="8">
                  <c:v>1022</c:v>
                </c:pt>
                <c:pt idx="9">
                  <c:v>1022</c:v>
                </c:pt>
                <c:pt idx="10">
                  <c:v>997</c:v>
                </c:pt>
                <c:pt idx="11">
                  <c:v>1080</c:v>
                </c:pt>
                <c:pt idx="12">
                  <c:v>1286</c:v>
                </c:pt>
                <c:pt idx="13">
                  <c:v>1713</c:v>
                </c:pt>
                <c:pt idx="14">
                  <c:v>781</c:v>
                </c:pt>
                <c:pt idx="15">
                  <c:v>820</c:v>
                </c:pt>
                <c:pt idx="16">
                  <c:v>865</c:v>
                </c:pt>
                <c:pt idx="17">
                  <c:v>789</c:v>
                </c:pt>
                <c:pt idx="18">
                  <c:v>800</c:v>
                </c:pt>
                <c:pt idx="19">
                  <c:v>827</c:v>
                </c:pt>
                <c:pt idx="20">
                  <c:v>1166</c:v>
                </c:pt>
                <c:pt idx="21">
                  <c:v>922</c:v>
                </c:pt>
                <c:pt idx="22">
                  <c:v>240</c:v>
                </c:pt>
                <c:pt idx="23">
                  <c:v>630</c:v>
                </c:pt>
                <c:pt idx="24">
                  <c:v>630</c:v>
                </c:pt>
                <c:pt idx="25">
                  <c:v>309</c:v>
                </c:pt>
                <c:pt idx="26">
                  <c:v>309</c:v>
                </c:pt>
                <c:pt idx="27">
                  <c:v>364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003584"/>
        <c:axId val="222005120"/>
      </c:areaChart>
      <c:catAx>
        <c:axId val="22200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200512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22005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\ 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200358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13768886997231"/>
          <c:y val="7.0264156156640181E-2"/>
          <c:w val="0.11632716180747649"/>
          <c:h val="0.806338512773469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126895878537413E-2"/>
          <c:y val="7.1625344352617068E-2"/>
          <c:w val="0.72657439483079667"/>
          <c:h val="0.7768595041322317"/>
        </c:manualLayout>
      </c:layout>
      <c:areaChart>
        <c:grouping val="stacked"/>
        <c:varyColors val="0"/>
        <c:ser>
          <c:idx val="0"/>
          <c:order val="0"/>
          <c:tx>
            <c:strRef>
              <c:f>'Fig 2 Data'!$B$6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rgbClr val="00913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 2 Data'!$K$5:$AD$5</c:f>
              <c:str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 </c:v>
                </c:pt>
                <c:pt idx="3">
                  <c:v>1993 </c:v>
                </c:pt>
                <c:pt idx="4">
                  <c:v>1994 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 </c:v>
                </c:pt>
                <c:pt idx="17">
                  <c:v>2007 </c:v>
                </c:pt>
                <c:pt idx="18">
                  <c:v>2008 </c:v>
                </c:pt>
                <c:pt idx="19">
                  <c:v>2009 </c:v>
                </c:pt>
              </c:strCache>
            </c:strRef>
          </c:cat>
          <c:val>
            <c:numRef>
              <c:f>'Fig 2 Data'!$K$6:$AD$6</c:f>
              <c:numCache>
                <c:formatCode>#\ ##0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102</c:v>
                </c:pt>
                <c:pt idx="3">
                  <c:v>95</c:v>
                </c:pt>
                <c:pt idx="4">
                  <c:v>99</c:v>
                </c:pt>
                <c:pt idx="5">
                  <c:v>121</c:v>
                </c:pt>
                <c:pt idx="6">
                  <c:v>123</c:v>
                </c:pt>
                <c:pt idx="7">
                  <c:v>80</c:v>
                </c:pt>
                <c:pt idx="8">
                  <c:v>165</c:v>
                </c:pt>
                <c:pt idx="9">
                  <c:v>78</c:v>
                </c:pt>
                <c:pt idx="10">
                  <c:v>132</c:v>
                </c:pt>
                <c:pt idx="11">
                  <c:v>137</c:v>
                </c:pt>
                <c:pt idx="12">
                  <c:v>108</c:v>
                </c:pt>
                <c:pt idx="13">
                  <c:v>113</c:v>
                </c:pt>
                <c:pt idx="14">
                  <c:v>113</c:v>
                </c:pt>
                <c:pt idx="15">
                  <c:v>123</c:v>
                </c:pt>
                <c:pt idx="16">
                  <c:v>134</c:v>
                </c:pt>
                <c:pt idx="17">
                  <c:v>96</c:v>
                </c:pt>
                <c:pt idx="18">
                  <c:v>125</c:v>
                </c:pt>
                <c:pt idx="19">
                  <c:v>128</c:v>
                </c:pt>
              </c:numCache>
            </c:numRef>
          </c:val>
        </c:ser>
        <c:ser>
          <c:idx val="2"/>
          <c:order val="1"/>
          <c:tx>
            <c:strRef>
              <c:f>'Fig 2 Data'!$B$8</c:f>
              <c:strCache>
                <c:ptCount val="1"/>
                <c:pt idx="0">
                  <c:v>Czech Republic</c:v>
                </c:pt>
              </c:strCache>
            </c:strRef>
          </c:tx>
          <c:spPr>
            <a:solidFill>
              <a:srgbClr val="B065A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 2 Data'!$K$5:$AD$5</c:f>
              <c:str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 </c:v>
                </c:pt>
                <c:pt idx="3">
                  <c:v>1993 </c:v>
                </c:pt>
                <c:pt idx="4">
                  <c:v>1994 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 </c:v>
                </c:pt>
                <c:pt idx="17">
                  <c:v>2007 </c:v>
                </c:pt>
                <c:pt idx="18">
                  <c:v>2008 </c:v>
                </c:pt>
                <c:pt idx="19">
                  <c:v>2009 </c:v>
                </c:pt>
              </c:strCache>
            </c:strRef>
          </c:cat>
          <c:val>
            <c:numRef>
              <c:f>'Fig 2 Data'!$K$8:$AD$8</c:f>
              <c:numCache>
                <c:formatCode>#\ 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46</c:v>
                </c:pt>
                <c:pt idx="6">
                  <c:v>45</c:v>
                </c:pt>
                <c:pt idx="7">
                  <c:v>45</c:v>
                </c:pt>
                <c:pt idx="8">
                  <c:v>43</c:v>
                </c:pt>
                <c:pt idx="9">
                  <c:v>43</c:v>
                </c:pt>
                <c:pt idx="10">
                  <c:v>41</c:v>
                </c:pt>
                <c:pt idx="11">
                  <c:v>39</c:v>
                </c:pt>
                <c:pt idx="12">
                  <c:v>40</c:v>
                </c:pt>
                <c:pt idx="13">
                  <c:v>62</c:v>
                </c:pt>
                <c:pt idx="14">
                  <c:v>79</c:v>
                </c:pt>
                <c:pt idx="15">
                  <c:v>78</c:v>
                </c:pt>
                <c:pt idx="16">
                  <c:v>69</c:v>
                </c:pt>
                <c:pt idx="17">
                  <c:v>105</c:v>
                </c:pt>
                <c:pt idx="18">
                  <c:v>79</c:v>
                </c:pt>
                <c:pt idx="19">
                  <c:v>76</c:v>
                </c:pt>
              </c:numCache>
            </c:numRef>
          </c:val>
        </c:ser>
        <c:ser>
          <c:idx val="3"/>
          <c:order val="2"/>
          <c:tx>
            <c:strRef>
              <c:f>'Fig 2 Data'!$B$9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EB9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 2 Data'!$K$5:$AD$5</c:f>
              <c:str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 </c:v>
                </c:pt>
                <c:pt idx="3">
                  <c:v>1993 </c:v>
                </c:pt>
                <c:pt idx="4">
                  <c:v>1994 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 </c:v>
                </c:pt>
                <c:pt idx="17">
                  <c:v>2007 </c:v>
                </c:pt>
                <c:pt idx="18">
                  <c:v>2008 </c:v>
                </c:pt>
                <c:pt idx="19">
                  <c:v>2009 </c:v>
                </c:pt>
              </c:strCache>
            </c:strRef>
          </c:cat>
          <c:val>
            <c:numRef>
              <c:f>'Fig 2 Data'!$K$9:$AD$9</c:f>
              <c:numCache>
                <c:formatCode>#\ ##0</c:formatCode>
                <c:ptCount val="20"/>
                <c:pt idx="0">
                  <c:v>74</c:v>
                </c:pt>
                <c:pt idx="1">
                  <c:v>63</c:v>
                </c:pt>
                <c:pt idx="2">
                  <c:v>60</c:v>
                </c:pt>
                <c:pt idx="3">
                  <c:v>67</c:v>
                </c:pt>
                <c:pt idx="4">
                  <c:v>67</c:v>
                </c:pt>
                <c:pt idx="5">
                  <c:v>68</c:v>
                </c:pt>
                <c:pt idx="6">
                  <c:v>68</c:v>
                </c:pt>
                <c:pt idx="7">
                  <c:v>71</c:v>
                </c:pt>
                <c:pt idx="8">
                  <c:v>72</c:v>
                </c:pt>
                <c:pt idx="9">
                  <c:v>74</c:v>
                </c:pt>
                <c:pt idx="10">
                  <c:v>74</c:v>
                </c:pt>
                <c:pt idx="11">
                  <c:v>72</c:v>
                </c:pt>
                <c:pt idx="12">
                  <c:v>93</c:v>
                </c:pt>
                <c:pt idx="13">
                  <c:v>70</c:v>
                </c:pt>
                <c:pt idx="14">
                  <c:v>65</c:v>
                </c:pt>
                <c:pt idx="15">
                  <c:v>65</c:v>
                </c:pt>
                <c:pt idx="16">
                  <c:v>67</c:v>
                </c:pt>
                <c:pt idx="17">
                  <c:v>67</c:v>
                </c:pt>
                <c:pt idx="18">
                  <c:v>63</c:v>
                </c:pt>
                <c:pt idx="19">
                  <c:v>60</c:v>
                </c:pt>
              </c:numCache>
            </c:numRef>
          </c:val>
        </c:ser>
        <c:ser>
          <c:idx val="4"/>
          <c:order val="3"/>
          <c:tx>
            <c:strRef>
              <c:f>'Fig 2 Data'!$B$10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8A7A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 2 Data'!$K$5:$AD$5</c:f>
              <c:str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 </c:v>
                </c:pt>
                <c:pt idx="3">
                  <c:v>1993 </c:v>
                </c:pt>
                <c:pt idx="4">
                  <c:v>1994 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 </c:v>
                </c:pt>
                <c:pt idx="17">
                  <c:v>2007 </c:v>
                </c:pt>
                <c:pt idx="18">
                  <c:v>2008 </c:v>
                </c:pt>
                <c:pt idx="19">
                  <c:v>2009 </c:v>
                </c:pt>
              </c:strCache>
            </c:strRef>
          </c:cat>
          <c:val>
            <c:numRef>
              <c:f>'Fig 2 Data'!$K$10:$AD$10</c:f>
              <c:numCache>
                <c:formatCode>#\ ##0</c:formatCode>
                <c:ptCount val="20"/>
                <c:pt idx="0">
                  <c:v>1120</c:v>
                </c:pt>
                <c:pt idx="1">
                  <c:v>1200</c:v>
                </c:pt>
                <c:pt idx="2">
                  <c:v>1050</c:v>
                </c:pt>
                <c:pt idx="3">
                  <c:v>1150</c:v>
                </c:pt>
                <c:pt idx="4">
                  <c:v>1190</c:v>
                </c:pt>
                <c:pt idx="5">
                  <c:v>1200</c:v>
                </c:pt>
                <c:pt idx="6">
                  <c:v>1264</c:v>
                </c:pt>
                <c:pt idx="7">
                  <c:v>1130</c:v>
                </c:pt>
                <c:pt idx="8">
                  <c:v>1165</c:v>
                </c:pt>
                <c:pt idx="9">
                  <c:v>1141</c:v>
                </c:pt>
                <c:pt idx="10">
                  <c:v>1141</c:v>
                </c:pt>
                <c:pt idx="11">
                  <c:v>1146</c:v>
                </c:pt>
                <c:pt idx="12">
                  <c:v>1135</c:v>
                </c:pt>
                <c:pt idx="13">
                  <c:v>1100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1100</c:v>
                </c:pt>
                <c:pt idx="18">
                  <c:v>400</c:v>
                </c:pt>
                <c:pt idx="19">
                  <c:v>400</c:v>
                </c:pt>
              </c:numCache>
            </c:numRef>
          </c:val>
        </c:ser>
        <c:ser>
          <c:idx val="5"/>
          <c:order val="4"/>
          <c:tx>
            <c:strRef>
              <c:f>'Fig 2 Data'!$B$11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ED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 2 Data'!$K$5:$AD$5</c:f>
              <c:str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 </c:v>
                </c:pt>
                <c:pt idx="3">
                  <c:v>1993 </c:v>
                </c:pt>
                <c:pt idx="4">
                  <c:v>1994 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 </c:v>
                </c:pt>
                <c:pt idx="17">
                  <c:v>2007 </c:v>
                </c:pt>
                <c:pt idx="18">
                  <c:v>2008 </c:v>
                </c:pt>
                <c:pt idx="19">
                  <c:v>2009 </c:v>
                </c:pt>
              </c:strCache>
            </c:strRef>
          </c:cat>
          <c:val>
            <c:numRef>
              <c:f>'Fig 2 Data'!$K$11:$AD$11</c:f>
              <c:numCache>
                <c:formatCode>#\ ##0</c:formatCode>
                <c:ptCount val="20"/>
                <c:pt idx="0">
                  <c:v>490</c:v>
                </c:pt>
                <c:pt idx="1">
                  <c:v>510</c:v>
                </c:pt>
                <c:pt idx="2">
                  <c:v>500</c:v>
                </c:pt>
                <c:pt idx="3">
                  <c:v>490</c:v>
                </c:pt>
                <c:pt idx="4">
                  <c:v>490</c:v>
                </c:pt>
                <c:pt idx="5">
                  <c:v>470</c:v>
                </c:pt>
                <c:pt idx="6">
                  <c:v>450</c:v>
                </c:pt>
                <c:pt idx="7">
                  <c:v>450</c:v>
                </c:pt>
                <c:pt idx="8">
                  <c:v>450</c:v>
                </c:pt>
                <c:pt idx="9">
                  <c:v>430</c:v>
                </c:pt>
                <c:pt idx="10">
                  <c:v>420</c:v>
                </c:pt>
                <c:pt idx="11">
                  <c:v>410</c:v>
                </c:pt>
                <c:pt idx="12">
                  <c:v>420</c:v>
                </c:pt>
                <c:pt idx="13">
                  <c:v>470</c:v>
                </c:pt>
                <c:pt idx="14">
                  <c:v>410</c:v>
                </c:pt>
                <c:pt idx="15">
                  <c:v>410</c:v>
                </c:pt>
                <c:pt idx="16">
                  <c:v>360</c:v>
                </c:pt>
                <c:pt idx="17">
                  <c:v>370</c:v>
                </c:pt>
                <c:pt idx="18">
                  <c:v>400</c:v>
                </c:pt>
                <c:pt idx="19">
                  <c:v>400</c:v>
                </c:pt>
              </c:numCache>
            </c:numRef>
          </c:val>
        </c:ser>
        <c:ser>
          <c:idx val="6"/>
          <c:order val="5"/>
          <c:tx>
            <c:strRef>
              <c:f>'Fig 2 Data'!$B$12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rgbClr val="009EE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 2 Data'!$K$5:$AD$5</c:f>
              <c:str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 </c:v>
                </c:pt>
                <c:pt idx="3">
                  <c:v>1993 </c:v>
                </c:pt>
                <c:pt idx="4">
                  <c:v>1994 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 </c:v>
                </c:pt>
                <c:pt idx="17">
                  <c:v>2007 </c:v>
                </c:pt>
                <c:pt idx="18">
                  <c:v>2008 </c:v>
                </c:pt>
                <c:pt idx="19">
                  <c:v>2009 </c:v>
                </c:pt>
              </c:strCache>
            </c:strRef>
          </c:cat>
          <c:val>
            <c:numRef>
              <c:f>'Fig 2 Data'!$K$12:$AD$12</c:f>
              <c:numCache>
                <c:formatCode>#\ 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52</c:v>
                </c:pt>
                <c:pt idx="6">
                  <c:v>55</c:v>
                </c:pt>
                <c:pt idx="7">
                  <c:v>55</c:v>
                </c:pt>
                <c:pt idx="8">
                  <c:v>80</c:v>
                </c:pt>
                <c:pt idx="9">
                  <c:v>48</c:v>
                </c:pt>
                <c:pt idx="10">
                  <c:v>45</c:v>
                </c:pt>
                <c:pt idx="11">
                  <c:v>38</c:v>
                </c:pt>
                <c:pt idx="12">
                  <c:v>45</c:v>
                </c:pt>
                <c:pt idx="13">
                  <c:v>48</c:v>
                </c:pt>
                <c:pt idx="14">
                  <c:v>65</c:v>
                </c:pt>
                <c:pt idx="15">
                  <c:v>46</c:v>
                </c:pt>
                <c:pt idx="16">
                  <c:v>44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</c:numCache>
            </c:numRef>
          </c:val>
        </c:ser>
        <c:ser>
          <c:idx val="8"/>
          <c:order val="6"/>
          <c:tx>
            <c:strRef>
              <c:f>'Fig 2 Data'!$B$14</c:f>
              <c:strCache>
                <c:ptCount val="1"/>
                <c:pt idx="0">
                  <c:v>Lithuania</c:v>
                </c:pt>
              </c:strCache>
            </c:strRef>
          </c:tx>
          <c:spPr>
            <a:solidFill>
              <a:srgbClr val="00913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 2 Data'!$K$5:$AD$5</c:f>
              <c:str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 </c:v>
                </c:pt>
                <c:pt idx="3">
                  <c:v>1993 </c:v>
                </c:pt>
                <c:pt idx="4">
                  <c:v>1994 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 </c:v>
                </c:pt>
                <c:pt idx="17">
                  <c:v>2007 </c:v>
                </c:pt>
                <c:pt idx="18">
                  <c:v>2008 </c:v>
                </c:pt>
                <c:pt idx="19">
                  <c:v>2009 </c:v>
                </c:pt>
              </c:strCache>
            </c:strRef>
          </c:cat>
          <c:val>
            <c:numRef>
              <c:f>'Fig 2 Data'!$K$14:$AD$14</c:f>
              <c:numCache>
                <c:formatCode>#\ 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114</c:v>
                </c:pt>
                <c:pt idx="18">
                  <c:v>114</c:v>
                </c:pt>
                <c:pt idx="19">
                  <c:v>0</c:v>
                </c:pt>
              </c:numCache>
            </c:numRef>
          </c:val>
        </c:ser>
        <c:ser>
          <c:idx val="9"/>
          <c:order val="7"/>
          <c:tx>
            <c:strRef>
              <c:f>'Fig 2 Data'!$B$15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E3001A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 2 Data'!$K$5:$AD$5</c:f>
              <c:str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 </c:v>
                </c:pt>
                <c:pt idx="3">
                  <c:v>1993 </c:v>
                </c:pt>
                <c:pt idx="4">
                  <c:v>1994 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 </c:v>
                </c:pt>
                <c:pt idx="17">
                  <c:v>2007 </c:v>
                </c:pt>
                <c:pt idx="18">
                  <c:v>2008 </c:v>
                </c:pt>
                <c:pt idx="19">
                  <c:v>2009 </c:v>
                </c:pt>
              </c:strCache>
            </c:strRef>
          </c:cat>
          <c:val>
            <c:numRef>
              <c:f>'Fig 2 Data'!$K$15:$AD$15</c:f>
              <c:numCache>
                <c:formatCode>#\ ##0</c:formatCode>
                <c:ptCount val="20"/>
                <c:pt idx="0">
                  <c:v>17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</c:numCache>
            </c:numRef>
          </c:val>
        </c:ser>
        <c:ser>
          <c:idx val="10"/>
          <c:order val="8"/>
          <c:tx>
            <c:strRef>
              <c:f>'Fig 2 Data'!$B$16</c:f>
              <c:strCache>
                <c:ptCount val="1"/>
                <c:pt idx="0">
                  <c:v>Romania</c:v>
                </c:pt>
              </c:strCache>
            </c:strRef>
          </c:tx>
          <c:spPr>
            <a:solidFill>
              <a:srgbClr val="B065A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 2 Data'!$K$5:$AD$5</c:f>
              <c:str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 </c:v>
                </c:pt>
                <c:pt idx="3">
                  <c:v>1993 </c:v>
                </c:pt>
                <c:pt idx="4">
                  <c:v>1994 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 </c:v>
                </c:pt>
                <c:pt idx="17">
                  <c:v>2007 </c:v>
                </c:pt>
                <c:pt idx="18">
                  <c:v>2008 </c:v>
                </c:pt>
                <c:pt idx="19">
                  <c:v>2009 </c:v>
                </c:pt>
              </c:strCache>
            </c:strRef>
          </c:cat>
          <c:val>
            <c:numRef>
              <c:f>'Fig 2 Data'!$K$16:$AD$16</c:f>
              <c:numCache>
                <c:formatCode>#\ ##0</c:formatCode>
                <c:ptCount val="20"/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</c:numCache>
            </c:numRef>
          </c:val>
        </c:ser>
        <c:ser>
          <c:idx val="11"/>
          <c:order val="9"/>
          <c:tx>
            <c:strRef>
              <c:f>'Fig 2 Data'!$B$17</c:f>
              <c:strCache>
                <c:ptCount val="1"/>
                <c:pt idx="0">
                  <c:v>Slovakia</c:v>
                </c:pt>
              </c:strCache>
            </c:strRef>
          </c:tx>
          <c:spPr>
            <a:solidFill>
              <a:srgbClr val="EB9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 2 Data'!$K$5:$AD$5</c:f>
              <c:str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 </c:v>
                </c:pt>
                <c:pt idx="3">
                  <c:v>1993 </c:v>
                </c:pt>
                <c:pt idx="4">
                  <c:v>1994 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 </c:v>
                </c:pt>
                <c:pt idx="17">
                  <c:v>2007 </c:v>
                </c:pt>
                <c:pt idx="18">
                  <c:v>2008 </c:v>
                </c:pt>
                <c:pt idx="19">
                  <c:v>2009 </c:v>
                </c:pt>
              </c:strCache>
            </c:strRef>
          </c:cat>
          <c:val>
            <c:numRef>
              <c:f>'Fig 2 Data'!$K$17:$AD$17</c:f>
              <c:numCache>
                <c:formatCode>#\ ##0</c:formatCode>
                <c:ptCount val="20"/>
                <c:pt idx="15">
                  <c:v>53</c:v>
                </c:pt>
                <c:pt idx="16">
                  <c:v>51</c:v>
                </c:pt>
                <c:pt idx="17">
                  <c:v>49</c:v>
                </c:pt>
                <c:pt idx="18">
                  <c:v>75</c:v>
                </c:pt>
                <c:pt idx="19">
                  <c:v>73</c:v>
                </c:pt>
              </c:numCache>
            </c:numRef>
          </c:val>
        </c:ser>
        <c:ser>
          <c:idx val="12"/>
          <c:order val="10"/>
          <c:tx>
            <c:strRef>
              <c:f>'Fig 2 Data'!$B$18</c:f>
              <c:strCache>
                <c:ptCount val="1"/>
                <c:pt idx="0">
                  <c:v>Slovenia</c:v>
                </c:pt>
              </c:strCache>
            </c:strRef>
          </c:tx>
          <c:spPr>
            <a:solidFill>
              <a:srgbClr val="8A7A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 2 Data'!$K$5:$AD$5</c:f>
              <c:str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 </c:v>
                </c:pt>
                <c:pt idx="3">
                  <c:v>1993 </c:v>
                </c:pt>
                <c:pt idx="4">
                  <c:v>1994 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 </c:v>
                </c:pt>
                <c:pt idx="17">
                  <c:v>2007 </c:v>
                </c:pt>
                <c:pt idx="18">
                  <c:v>2008 </c:v>
                </c:pt>
                <c:pt idx="19">
                  <c:v>2009 </c:v>
                </c:pt>
              </c:strCache>
            </c:strRef>
          </c:cat>
          <c:val>
            <c:numRef>
              <c:f>'Fig 2 Data'!$K$18:$AD$18</c:f>
              <c:numCache>
                <c:formatCode>#\ 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13.5</c:v>
                </c:pt>
                <c:pt idx="10">
                  <c:v>13.5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  <c:pt idx="18">
                  <c:v>18</c:v>
                </c:pt>
                <c:pt idx="19">
                  <c:v>18</c:v>
                </c:pt>
              </c:numCache>
            </c:numRef>
          </c:val>
        </c:ser>
        <c:ser>
          <c:idx val="13"/>
          <c:order val="11"/>
          <c:tx>
            <c:strRef>
              <c:f>'Fig 2 Data'!$B$19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FFED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 2 Data'!$K$5:$AD$5</c:f>
              <c:str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 </c:v>
                </c:pt>
                <c:pt idx="3">
                  <c:v>1993 </c:v>
                </c:pt>
                <c:pt idx="4">
                  <c:v>1994 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 </c:v>
                </c:pt>
                <c:pt idx="17">
                  <c:v>2007 </c:v>
                </c:pt>
                <c:pt idx="18">
                  <c:v>2008 </c:v>
                </c:pt>
                <c:pt idx="19">
                  <c:v>2009 </c:v>
                </c:pt>
              </c:strCache>
            </c:strRef>
          </c:cat>
          <c:val>
            <c:numRef>
              <c:f>'Fig 2 Data'!$K$19:$AD$19</c:f>
              <c:numCache>
                <c:formatCode>#\ ##0</c:formatCode>
                <c:ptCount val="20"/>
                <c:pt idx="0">
                  <c:v>187</c:v>
                </c:pt>
                <c:pt idx="1">
                  <c:v>160</c:v>
                </c:pt>
                <c:pt idx="2">
                  <c:v>168</c:v>
                </c:pt>
                <c:pt idx="3">
                  <c:v>151</c:v>
                </c:pt>
                <c:pt idx="4">
                  <c:v>177</c:v>
                </c:pt>
                <c:pt idx="5">
                  <c:v>168</c:v>
                </c:pt>
                <c:pt idx="6">
                  <c:v>158</c:v>
                </c:pt>
                <c:pt idx="7">
                  <c:v>192</c:v>
                </c:pt>
                <c:pt idx="8">
                  <c:v>97</c:v>
                </c:pt>
                <c:pt idx="9">
                  <c:v>139</c:v>
                </c:pt>
                <c:pt idx="10">
                  <c:v>181</c:v>
                </c:pt>
                <c:pt idx="11">
                  <c:v>137</c:v>
                </c:pt>
                <c:pt idx="12">
                  <c:v>150</c:v>
                </c:pt>
                <c:pt idx="13">
                  <c:v>203</c:v>
                </c:pt>
                <c:pt idx="14">
                  <c:v>107</c:v>
                </c:pt>
                <c:pt idx="15">
                  <c:v>177</c:v>
                </c:pt>
                <c:pt idx="16">
                  <c:v>128</c:v>
                </c:pt>
                <c:pt idx="17">
                  <c:v>207</c:v>
                </c:pt>
                <c:pt idx="18">
                  <c:v>76</c:v>
                </c:pt>
                <c:pt idx="19">
                  <c:v>210</c:v>
                </c:pt>
              </c:numCache>
            </c:numRef>
          </c:val>
        </c:ser>
        <c:ser>
          <c:idx val="14"/>
          <c:order val="12"/>
          <c:tx>
            <c:strRef>
              <c:f>'Fig 2 Data'!$B$20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 2 Data'!$K$5:$AD$5</c:f>
              <c:str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 </c:v>
                </c:pt>
                <c:pt idx="3">
                  <c:v>1993 </c:v>
                </c:pt>
                <c:pt idx="4">
                  <c:v>1994 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 </c:v>
                </c:pt>
                <c:pt idx="17">
                  <c:v>2007 </c:v>
                </c:pt>
                <c:pt idx="18">
                  <c:v>2008 </c:v>
                </c:pt>
                <c:pt idx="19">
                  <c:v>2009 </c:v>
                </c:pt>
              </c:strCache>
            </c:strRef>
          </c:cat>
          <c:val>
            <c:numRef>
              <c:f>'Fig 2 Data'!$K$20:$AD$20</c:f>
              <c:numCache>
                <c:formatCode>#\ ##0</c:formatCode>
                <c:ptCount val="20"/>
                <c:pt idx="0">
                  <c:v>230</c:v>
                </c:pt>
                <c:pt idx="1">
                  <c:v>250</c:v>
                </c:pt>
                <c:pt idx="2">
                  <c:v>250</c:v>
                </c:pt>
                <c:pt idx="3">
                  <c:v>200</c:v>
                </c:pt>
                <c:pt idx="4">
                  <c:v>212</c:v>
                </c:pt>
                <c:pt idx="5">
                  <c:v>213</c:v>
                </c:pt>
                <c:pt idx="6">
                  <c:v>235</c:v>
                </c:pt>
                <c:pt idx="7">
                  <c:v>238</c:v>
                </c:pt>
                <c:pt idx="8">
                  <c:v>238</c:v>
                </c:pt>
                <c:pt idx="9">
                  <c:v>240</c:v>
                </c:pt>
                <c:pt idx="10">
                  <c:v>219</c:v>
                </c:pt>
                <c:pt idx="11">
                  <c:v>225</c:v>
                </c:pt>
                <c:pt idx="12">
                  <c:v>228</c:v>
                </c:pt>
                <c:pt idx="13">
                  <c:v>196</c:v>
                </c:pt>
                <c:pt idx="14">
                  <c:v>112</c:v>
                </c:pt>
                <c:pt idx="15">
                  <c:v>254</c:v>
                </c:pt>
                <c:pt idx="16">
                  <c:v>310</c:v>
                </c:pt>
                <c:pt idx="17">
                  <c:v>310</c:v>
                </c:pt>
                <c:pt idx="18">
                  <c:v>310</c:v>
                </c:pt>
                <c:pt idx="19">
                  <c:v>310</c:v>
                </c:pt>
              </c:numCache>
            </c:numRef>
          </c:val>
        </c:ser>
        <c:ser>
          <c:idx val="15"/>
          <c:order val="13"/>
          <c:tx>
            <c:strRef>
              <c:f>'Fig 2 Data'!$B$21</c:f>
              <c:strCache>
                <c:ptCount val="1"/>
                <c:pt idx="0">
                  <c:v>Switzerland</c:v>
                </c:pt>
              </c:strCache>
            </c:strRef>
          </c:tx>
          <c:spPr>
            <a:solidFill>
              <a:srgbClr val="7DDA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 2 Data'!$K$5:$AD$5</c:f>
              <c:str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 </c:v>
                </c:pt>
                <c:pt idx="3">
                  <c:v>1993 </c:v>
                </c:pt>
                <c:pt idx="4">
                  <c:v>1994 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 </c:v>
                </c:pt>
                <c:pt idx="17">
                  <c:v>2007 </c:v>
                </c:pt>
                <c:pt idx="18">
                  <c:v>2008 </c:v>
                </c:pt>
                <c:pt idx="19">
                  <c:v>2009 </c:v>
                </c:pt>
              </c:strCache>
            </c:strRef>
          </c:cat>
          <c:val>
            <c:numRef>
              <c:f>'Fig 2 Data'!$K$21:$AD$21</c:f>
              <c:numCache>
                <c:formatCode>#\ ##0</c:formatCode>
                <c:ptCount val="20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71</c:v>
                </c:pt>
                <c:pt idx="5">
                  <c:v>77</c:v>
                </c:pt>
                <c:pt idx="6">
                  <c:v>64</c:v>
                </c:pt>
                <c:pt idx="7">
                  <c:v>64</c:v>
                </c:pt>
                <c:pt idx="8">
                  <c:v>64</c:v>
                </c:pt>
                <c:pt idx="9">
                  <c:v>64</c:v>
                </c:pt>
                <c:pt idx="10">
                  <c:v>64</c:v>
                </c:pt>
                <c:pt idx="11">
                  <c:v>62</c:v>
                </c:pt>
                <c:pt idx="12">
                  <c:v>64</c:v>
                </c:pt>
                <c:pt idx="13">
                  <c:v>57</c:v>
                </c:pt>
                <c:pt idx="14">
                  <c:v>51</c:v>
                </c:pt>
                <c:pt idx="15">
                  <c:v>53</c:v>
                </c:pt>
                <c:pt idx="16">
                  <c:v>68</c:v>
                </c:pt>
                <c:pt idx="17">
                  <c:v>63</c:v>
                </c:pt>
                <c:pt idx="18">
                  <c:v>60</c:v>
                </c:pt>
                <c:pt idx="19">
                  <c:v>60</c:v>
                </c:pt>
              </c:numCache>
            </c:numRef>
          </c:val>
        </c:ser>
        <c:ser>
          <c:idx val="16"/>
          <c:order val="14"/>
          <c:tx>
            <c:strRef>
              <c:f>'Fig 2 Data'!$B$22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</c:spPr>
          <c:cat>
            <c:strRef>
              <c:f>'Fig 2 Data'!$K$5:$AD$5</c:f>
              <c:str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 </c:v>
                </c:pt>
                <c:pt idx="3">
                  <c:v>1993 </c:v>
                </c:pt>
                <c:pt idx="4">
                  <c:v>1994 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 </c:v>
                </c:pt>
                <c:pt idx="17">
                  <c:v>2007 </c:v>
                </c:pt>
                <c:pt idx="18">
                  <c:v>2008 </c:v>
                </c:pt>
                <c:pt idx="19">
                  <c:v>2009 </c:v>
                </c:pt>
              </c:strCache>
            </c:strRef>
          </c:cat>
          <c:val>
            <c:numRef>
              <c:f>'Fig 2 Data'!$K$22:$AD$22</c:f>
              <c:numCache>
                <c:formatCode>#\ ##0</c:formatCode>
                <c:ptCount val="20"/>
                <c:pt idx="0">
                  <c:v>1022</c:v>
                </c:pt>
                <c:pt idx="1">
                  <c:v>1022</c:v>
                </c:pt>
                <c:pt idx="2">
                  <c:v>997</c:v>
                </c:pt>
                <c:pt idx="3">
                  <c:v>1080</c:v>
                </c:pt>
                <c:pt idx="4">
                  <c:v>1286</c:v>
                </c:pt>
                <c:pt idx="5">
                  <c:v>1713</c:v>
                </c:pt>
                <c:pt idx="6">
                  <c:v>781</c:v>
                </c:pt>
                <c:pt idx="7">
                  <c:v>820</c:v>
                </c:pt>
                <c:pt idx="8">
                  <c:v>865</c:v>
                </c:pt>
                <c:pt idx="9">
                  <c:v>789</c:v>
                </c:pt>
                <c:pt idx="10">
                  <c:v>800</c:v>
                </c:pt>
                <c:pt idx="11">
                  <c:v>827</c:v>
                </c:pt>
                <c:pt idx="12">
                  <c:v>1166</c:v>
                </c:pt>
                <c:pt idx="13">
                  <c:v>922</c:v>
                </c:pt>
                <c:pt idx="14">
                  <c:v>240</c:v>
                </c:pt>
                <c:pt idx="15">
                  <c:v>630</c:v>
                </c:pt>
                <c:pt idx="16">
                  <c:v>630</c:v>
                </c:pt>
                <c:pt idx="17">
                  <c:v>309</c:v>
                </c:pt>
                <c:pt idx="18">
                  <c:v>309</c:v>
                </c:pt>
                <c:pt idx="19">
                  <c:v>364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233536"/>
        <c:axId val="225239424"/>
      </c:areaChart>
      <c:catAx>
        <c:axId val="22523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2394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25239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\ 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2335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04807658954692"/>
          <c:y val="7.0264156156640181E-2"/>
          <c:w val="0.13541676783794127"/>
          <c:h val="0.806338512773469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29</xdr:row>
          <xdr:rowOff>104775</xdr:rowOff>
        </xdr:from>
        <xdr:to>
          <xdr:col>11</xdr:col>
          <xdr:colOff>247650</xdr:colOff>
          <xdr:row>45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295275</xdr:colOff>
          <xdr:row>32</xdr:row>
          <xdr:rowOff>28575</xdr:rowOff>
        </xdr:from>
        <xdr:to>
          <xdr:col>25</xdr:col>
          <xdr:colOff>180975</xdr:colOff>
          <xdr:row>41</xdr:row>
          <xdr:rowOff>85725</xdr:rowOff>
        </xdr:to>
        <xdr:sp macro="" textlink="">
          <xdr:nvSpPr>
            <xdr:cNvPr id="1026" name="Picture 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19050</xdr:rowOff>
    </xdr:from>
    <xdr:to>
      <xdr:col>12</xdr:col>
      <xdr:colOff>495300</xdr:colOff>
      <xdr:row>22</xdr:row>
      <xdr:rowOff>76200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35983</xdr:colOff>
      <xdr:row>24</xdr:row>
      <xdr:rowOff>58208</xdr:rowOff>
    </xdr:from>
    <xdr:to>
      <xdr:col>14</xdr:col>
      <xdr:colOff>150283</xdr:colOff>
      <xdr:row>47</xdr:row>
      <xdr:rowOff>146314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96310</xdr:colOff>
      <xdr:row>50</xdr:row>
      <xdr:rowOff>65353</xdr:rowOff>
    </xdr:from>
    <xdr:to>
      <xdr:col>14</xdr:col>
      <xdr:colOff>210610</xdr:colOff>
      <xdr:row>73</xdr:row>
      <xdr:rowOff>153459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13_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SOE/WORK/IW/IWWAB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e.nl/EEA%20E&amp;E%20Framework%20Contract/Revised%20Fact%20Sheets/Spreadsheets/EN17%20Total%20energy%20consumption%20intensity%20(200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e.nl/Sectie_Energie/Projecten/3.634%20Update%20EEA-monitoring%20report%20E&amp;E/Indicatoren/EN27/EN27_2006%20update_S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e.nl/EEA%20E&amp;E%20Framework%20Contract/Revised%20Fact%20Sheets/Spreadsheets/EN18%20Electricity%20consumption%20(200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e.nl/Projects/EEA%20E&amp;E%20Framework%20Contract/Factsheets/European%20Union/Revised%20Fact%20Sheets/Spreadsheets/EN26%20Total%20energy%20consumption%20by%20fuel%20(200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c/Local%20Settings/Temporary%20Internet%20Files/Kopie%20van%20BP%20statistical_review_full_report_workbook_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_QC"/>
      <sheetName val="Fig 1 Data"/>
      <sheetName val="Fig 1"/>
      <sheetName val="Fig 2 Data"/>
      <sheetName val="Fig 2"/>
      <sheetName val="Fig 3 data"/>
      <sheetName val="Fig 3"/>
      <sheetName val="Elec_annual_data1"/>
      <sheetName val="Fig_elec_annual_data"/>
      <sheetName val="Fig 4"/>
      <sheetName val="Fig 5"/>
      <sheetName val="PRIS and spent fuel"/>
      <sheetName val="NFCISDataList 1 "/>
      <sheetName val="WNA_nuc_reactors"/>
      <sheetName val="Factsheet - oper from 1990"/>
      <sheetName val="Factsheet - closed"/>
      <sheetName val="LCA emissions"/>
      <sheetName val="Reactor overview"/>
      <sheetName val="Country abb"/>
    </sheetNames>
    <sheetDataSet>
      <sheetData sheetId="0"/>
      <sheetData sheetId="1"/>
      <sheetData sheetId="2"/>
      <sheetData sheetId="3">
        <row r="5">
          <cell r="C5" t="str">
            <v>1982</v>
          </cell>
          <cell r="D5" t="str">
            <v>1983</v>
          </cell>
          <cell r="E5" t="str">
            <v>1984</v>
          </cell>
          <cell r="F5" t="str">
            <v>1985</v>
          </cell>
          <cell r="G5" t="str">
            <v>1986</v>
          </cell>
          <cell r="H5" t="str">
            <v>1987</v>
          </cell>
          <cell r="I5" t="str">
            <v>1988</v>
          </cell>
          <cell r="J5" t="str">
            <v>1989</v>
          </cell>
          <cell r="K5" t="str">
            <v>1990</v>
          </cell>
          <cell r="L5" t="str">
            <v>1991</v>
          </cell>
          <cell r="M5">
            <v>1992</v>
          </cell>
          <cell r="N5">
            <v>1993</v>
          </cell>
          <cell r="O5">
            <v>1994</v>
          </cell>
          <cell r="P5" t="str">
            <v>1995</v>
          </cell>
          <cell r="Q5" t="str">
            <v>1996</v>
          </cell>
          <cell r="R5" t="str">
            <v>1997</v>
          </cell>
          <cell r="S5" t="str">
            <v>1998</v>
          </cell>
          <cell r="T5" t="str">
            <v>1999</v>
          </cell>
          <cell r="U5" t="str">
            <v>2000</v>
          </cell>
          <cell r="V5" t="str">
            <v>2001</v>
          </cell>
          <cell r="W5" t="str">
            <v>2002</v>
          </cell>
          <cell r="X5" t="str">
            <v>2003</v>
          </cell>
          <cell r="Y5" t="str">
            <v>2004</v>
          </cell>
          <cell r="Z5" t="str">
            <v>2005</v>
          </cell>
          <cell r="AA5">
            <v>2006</v>
          </cell>
          <cell r="AB5">
            <v>2007</v>
          </cell>
          <cell r="AC5">
            <v>2008</v>
          </cell>
          <cell r="AD5">
            <v>2009</v>
          </cell>
        </row>
        <row r="6">
          <cell r="B6" t="str">
            <v>Belgium</v>
          </cell>
          <cell r="C6">
            <v>44</v>
          </cell>
          <cell r="D6">
            <v>37</v>
          </cell>
          <cell r="E6">
            <v>85</v>
          </cell>
          <cell r="F6">
            <v>97</v>
          </cell>
          <cell r="G6">
            <v>140</v>
          </cell>
          <cell r="H6">
            <v>140</v>
          </cell>
          <cell r="I6">
            <v>135</v>
          </cell>
          <cell r="J6">
            <v>122</v>
          </cell>
          <cell r="K6">
            <v>120</v>
          </cell>
          <cell r="L6">
            <v>120</v>
          </cell>
          <cell r="M6">
            <v>102</v>
          </cell>
          <cell r="N6">
            <v>95</v>
          </cell>
          <cell r="O6">
            <v>99</v>
          </cell>
          <cell r="P6">
            <v>121</v>
          </cell>
          <cell r="Q6">
            <v>123</v>
          </cell>
          <cell r="R6">
            <v>80</v>
          </cell>
          <cell r="S6">
            <v>165</v>
          </cell>
          <cell r="T6">
            <v>78</v>
          </cell>
          <cell r="U6">
            <v>132</v>
          </cell>
          <cell r="V6">
            <v>137</v>
          </cell>
          <cell r="W6">
            <v>108</v>
          </cell>
          <cell r="X6">
            <v>113</v>
          </cell>
          <cell r="Y6">
            <v>113</v>
          </cell>
          <cell r="Z6">
            <v>123</v>
          </cell>
          <cell r="AA6">
            <v>134</v>
          </cell>
          <cell r="AB6">
            <v>96</v>
          </cell>
          <cell r="AC6">
            <v>125</v>
          </cell>
          <cell r="AD6">
            <v>128</v>
          </cell>
        </row>
        <row r="8">
          <cell r="B8" t="str">
            <v>Czech Republic</v>
          </cell>
          <cell r="C8" t="str">
            <v>..</v>
          </cell>
          <cell r="D8" t="str">
            <v>..</v>
          </cell>
          <cell r="E8" t="str">
            <v>..</v>
          </cell>
          <cell r="F8" t="str">
            <v>..</v>
          </cell>
          <cell r="G8" t="str">
            <v>..</v>
          </cell>
          <cell r="H8" t="str">
            <v>..</v>
          </cell>
          <cell r="I8" t="str">
            <v>..</v>
          </cell>
          <cell r="J8" t="str">
            <v>..</v>
          </cell>
          <cell r="K8" t="str">
            <v>..</v>
          </cell>
          <cell r="L8" t="str">
            <v>..</v>
          </cell>
          <cell r="M8" t="str">
            <v>..</v>
          </cell>
          <cell r="N8" t="str">
            <v>..</v>
          </cell>
          <cell r="O8" t="str">
            <v>..</v>
          </cell>
          <cell r="P8">
            <v>46</v>
          </cell>
          <cell r="Q8">
            <v>45</v>
          </cell>
          <cell r="R8">
            <v>45</v>
          </cell>
          <cell r="S8">
            <v>43</v>
          </cell>
          <cell r="T8">
            <v>43</v>
          </cell>
          <cell r="U8">
            <v>41</v>
          </cell>
          <cell r="V8">
            <v>39</v>
          </cell>
          <cell r="W8">
            <v>40</v>
          </cell>
          <cell r="X8">
            <v>62</v>
          </cell>
          <cell r="Y8">
            <v>79</v>
          </cell>
          <cell r="Z8">
            <v>78</v>
          </cell>
          <cell r="AA8">
            <v>69</v>
          </cell>
          <cell r="AB8">
            <v>105</v>
          </cell>
          <cell r="AC8">
            <v>79</v>
          </cell>
          <cell r="AD8">
            <v>76</v>
          </cell>
        </row>
        <row r="9">
          <cell r="B9" t="str">
            <v>Finland</v>
          </cell>
          <cell r="C9">
            <v>62</v>
          </cell>
          <cell r="D9">
            <v>62</v>
          </cell>
          <cell r="E9">
            <v>64</v>
          </cell>
          <cell r="F9">
            <v>65</v>
          </cell>
          <cell r="G9">
            <v>72</v>
          </cell>
          <cell r="H9">
            <v>76</v>
          </cell>
          <cell r="I9">
            <v>73</v>
          </cell>
          <cell r="J9">
            <v>73</v>
          </cell>
          <cell r="K9">
            <v>74</v>
          </cell>
          <cell r="L9">
            <v>63</v>
          </cell>
          <cell r="M9">
            <v>60</v>
          </cell>
          <cell r="N9">
            <v>67</v>
          </cell>
          <cell r="O9">
            <v>67</v>
          </cell>
          <cell r="P9">
            <v>68</v>
          </cell>
          <cell r="Q9">
            <v>68</v>
          </cell>
          <cell r="R9">
            <v>71</v>
          </cell>
          <cell r="S9">
            <v>72</v>
          </cell>
          <cell r="T9">
            <v>74</v>
          </cell>
          <cell r="U9">
            <v>74</v>
          </cell>
          <cell r="V9">
            <v>72</v>
          </cell>
          <cell r="W9">
            <v>93</v>
          </cell>
          <cell r="X9">
            <v>70</v>
          </cell>
          <cell r="Y9">
            <v>65</v>
          </cell>
          <cell r="Z9">
            <v>65</v>
          </cell>
          <cell r="AA9">
            <v>67</v>
          </cell>
          <cell r="AB9">
            <v>67</v>
          </cell>
          <cell r="AC9">
            <v>63</v>
          </cell>
          <cell r="AD9">
            <v>60</v>
          </cell>
        </row>
        <row r="10">
          <cell r="B10" t="str">
            <v>France</v>
          </cell>
          <cell r="C10">
            <v>375</v>
          </cell>
          <cell r="D10">
            <v>200</v>
          </cell>
          <cell r="E10">
            <v>200</v>
          </cell>
          <cell r="F10">
            <v>300</v>
          </cell>
          <cell r="G10">
            <v>640</v>
          </cell>
          <cell r="H10">
            <v>750</v>
          </cell>
          <cell r="I10">
            <v>900</v>
          </cell>
          <cell r="J10">
            <v>1000</v>
          </cell>
          <cell r="K10">
            <v>1120</v>
          </cell>
          <cell r="L10">
            <v>1200</v>
          </cell>
          <cell r="M10">
            <v>1050</v>
          </cell>
          <cell r="N10">
            <v>1150</v>
          </cell>
          <cell r="O10">
            <v>1190</v>
          </cell>
          <cell r="P10">
            <v>1200</v>
          </cell>
          <cell r="Q10">
            <v>1264</v>
          </cell>
          <cell r="R10">
            <v>1130</v>
          </cell>
          <cell r="S10">
            <v>1165</v>
          </cell>
          <cell r="T10">
            <v>1141</v>
          </cell>
          <cell r="U10">
            <v>1141</v>
          </cell>
          <cell r="V10">
            <v>1146</v>
          </cell>
          <cell r="W10">
            <v>1135</v>
          </cell>
          <cell r="X10">
            <v>1100</v>
          </cell>
          <cell r="Y10">
            <v>1150</v>
          </cell>
          <cell r="Z10">
            <v>1100</v>
          </cell>
          <cell r="AA10">
            <v>1100</v>
          </cell>
          <cell r="AB10">
            <v>1100</v>
          </cell>
          <cell r="AC10">
            <v>400</v>
          </cell>
          <cell r="AD10">
            <v>400</v>
          </cell>
        </row>
        <row r="11">
          <cell r="B11" t="str">
            <v>Germany</v>
          </cell>
          <cell r="C11">
            <v>270</v>
          </cell>
          <cell r="D11">
            <v>300</v>
          </cell>
          <cell r="E11">
            <v>300</v>
          </cell>
          <cell r="F11">
            <v>350</v>
          </cell>
          <cell r="G11">
            <v>430</v>
          </cell>
          <cell r="H11">
            <v>380</v>
          </cell>
          <cell r="I11">
            <v>320</v>
          </cell>
          <cell r="J11">
            <v>360</v>
          </cell>
          <cell r="K11">
            <v>490</v>
          </cell>
          <cell r="L11">
            <v>510</v>
          </cell>
          <cell r="M11">
            <v>500</v>
          </cell>
          <cell r="N11">
            <v>490</v>
          </cell>
          <cell r="O11">
            <v>490</v>
          </cell>
          <cell r="P11">
            <v>470</v>
          </cell>
          <cell r="Q11">
            <v>450</v>
          </cell>
          <cell r="R11">
            <v>450</v>
          </cell>
          <cell r="S11">
            <v>450</v>
          </cell>
          <cell r="T11">
            <v>430</v>
          </cell>
          <cell r="U11">
            <v>420</v>
          </cell>
          <cell r="V11">
            <v>410</v>
          </cell>
          <cell r="W11">
            <v>420</v>
          </cell>
          <cell r="X11">
            <v>470</v>
          </cell>
          <cell r="Y11">
            <v>410</v>
          </cell>
          <cell r="Z11">
            <v>410</v>
          </cell>
          <cell r="AA11">
            <v>360</v>
          </cell>
          <cell r="AB11">
            <v>370</v>
          </cell>
          <cell r="AC11">
            <v>400</v>
          </cell>
          <cell r="AD11">
            <v>400</v>
          </cell>
        </row>
        <row r="12">
          <cell r="B12" t="str">
            <v>Hungary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 t="str">
            <v>..</v>
          </cell>
          <cell r="O12" t="str">
            <v>..</v>
          </cell>
          <cell r="P12">
            <v>52</v>
          </cell>
          <cell r="Q12">
            <v>55</v>
          </cell>
          <cell r="R12">
            <v>55</v>
          </cell>
          <cell r="S12">
            <v>80</v>
          </cell>
          <cell r="T12">
            <v>48</v>
          </cell>
          <cell r="U12">
            <v>45</v>
          </cell>
          <cell r="V12">
            <v>38</v>
          </cell>
          <cell r="W12">
            <v>45</v>
          </cell>
          <cell r="X12">
            <v>48</v>
          </cell>
          <cell r="Y12">
            <v>65</v>
          </cell>
          <cell r="Z12">
            <v>46</v>
          </cell>
          <cell r="AA12">
            <v>44</v>
          </cell>
          <cell r="AB12">
            <v>47</v>
          </cell>
          <cell r="AC12">
            <v>48</v>
          </cell>
          <cell r="AD12">
            <v>49</v>
          </cell>
        </row>
        <row r="14">
          <cell r="B14" t="str">
            <v>Lithuania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114</v>
          </cell>
          <cell r="AC14">
            <v>114</v>
          </cell>
          <cell r="AD14">
            <v>0</v>
          </cell>
        </row>
        <row r="15">
          <cell r="B15" t="str">
            <v>Netherlands</v>
          </cell>
          <cell r="C15">
            <v>16</v>
          </cell>
          <cell r="D15">
            <v>16</v>
          </cell>
          <cell r="E15">
            <v>12</v>
          </cell>
          <cell r="F15">
            <v>12</v>
          </cell>
          <cell r="G15">
            <v>14</v>
          </cell>
          <cell r="H15">
            <v>14</v>
          </cell>
          <cell r="I15">
            <v>14</v>
          </cell>
          <cell r="J15">
            <v>15</v>
          </cell>
          <cell r="K15">
            <v>17</v>
          </cell>
          <cell r="L15">
            <v>15</v>
          </cell>
          <cell r="M15">
            <v>15</v>
          </cell>
          <cell r="N15">
            <v>15</v>
          </cell>
          <cell r="O15">
            <v>14</v>
          </cell>
          <cell r="P15">
            <v>14</v>
          </cell>
          <cell r="Q15">
            <v>14</v>
          </cell>
          <cell r="R15">
            <v>12</v>
          </cell>
          <cell r="S15">
            <v>12</v>
          </cell>
          <cell r="T15">
            <v>12</v>
          </cell>
          <cell r="U15">
            <v>12</v>
          </cell>
          <cell r="V15">
            <v>12</v>
          </cell>
          <cell r="W15">
            <v>12</v>
          </cell>
          <cell r="X15">
            <v>12</v>
          </cell>
          <cell r="Y15">
            <v>12</v>
          </cell>
          <cell r="Z15">
            <v>12</v>
          </cell>
          <cell r="AA15">
            <v>12</v>
          </cell>
          <cell r="AB15">
            <v>8</v>
          </cell>
          <cell r="AC15">
            <v>8</v>
          </cell>
          <cell r="AD15">
            <v>8</v>
          </cell>
        </row>
        <row r="16">
          <cell r="B16" t="str">
            <v>Romania</v>
          </cell>
          <cell r="Q16">
            <v>90</v>
          </cell>
          <cell r="R16">
            <v>90</v>
          </cell>
          <cell r="S16">
            <v>90</v>
          </cell>
          <cell r="T16">
            <v>90</v>
          </cell>
          <cell r="U16">
            <v>90</v>
          </cell>
          <cell r="V16">
            <v>90</v>
          </cell>
          <cell r="W16">
            <v>90</v>
          </cell>
          <cell r="X16">
            <v>90</v>
          </cell>
          <cell r="Y16">
            <v>90</v>
          </cell>
          <cell r="Z16">
            <v>90</v>
          </cell>
          <cell r="AA16">
            <v>90</v>
          </cell>
          <cell r="AB16">
            <v>90</v>
          </cell>
          <cell r="AC16">
            <v>90</v>
          </cell>
          <cell r="AD16">
            <v>90</v>
          </cell>
        </row>
        <row r="17">
          <cell r="B17" t="str">
            <v>Slovakia</v>
          </cell>
          <cell r="Z17">
            <v>53</v>
          </cell>
          <cell r="AA17">
            <v>51</v>
          </cell>
          <cell r="AB17">
            <v>49</v>
          </cell>
          <cell r="AC17">
            <v>75</v>
          </cell>
          <cell r="AD17">
            <v>73</v>
          </cell>
        </row>
        <row r="18">
          <cell r="B18" t="str">
            <v>Slovenia</v>
          </cell>
          <cell r="C18" t="str">
            <v>..</v>
          </cell>
          <cell r="D18" t="str">
            <v>..</v>
          </cell>
          <cell r="E18" t="str">
            <v>..</v>
          </cell>
          <cell r="F18" t="str">
            <v>..</v>
          </cell>
          <cell r="G18" t="str">
            <v>..</v>
          </cell>
          <cell r="H18" t="str">
            <v>..</v>
          </cell>
          <cell r="I18" t="str">
            <v>..</v>
          </cell>
          <cell r="J18" t="str">
            <v>..</v>
          </cell>
          <cell r="K18" t="str">
            <v>..</v>
          </cell>
          <cell r="L18" t="str">
            <v>..</v>
          </cell>
          <cell r="M18" t="str">
            <v>..</v>
          </cell>
          <cell r="N18" t="str">
            <v>..</v>
          </cell>
          <cell r="O18" t="str">
            <v>..</v>
          </cell>
          <cell r="P18" t="str">
            <v>..</v>
          </cell>
          <cell r="Q18" t="str">
            <v>..</v>
          </cell>
          <cell r="R18" t="str">
            <v>..</v>
          </cell>
          <cell r="S18" t="str">
            <v>..</v>
          </cell>
          <cell r="T18">
            <v>13.5</v>
          </cell>
          <cell r="U18">
            <v>13.5</v>
          </cell>
          <cell r="V18">
            <v>18</v>
          </cell>
          <cell r="W18">
            <v>18</v>
          </cell>
          <cell r="X18">
            <v>18</v>
          </cell>
          <cell r="Y18">
            <v>18</v>
          </cell>
          <cell r="Z18">
            <v>18</v>
          </cell>
          <cell r="AA18">
            <v>18</v>
          </cell>
          <cell r="AB18">
            <v>18</v>
          </cell>
          <cell r="AC18">
            <v>18</v>
          </cell>
          <cell r="AD18">
            <v>18</v>
          </cell>
        </row>
        <row r="19">
          <cell r="B19" t="str">
            <v>Spain</v>
          </cell>
          <cell r="C19">
            <v>60</v>
          </cell>
          <cell r="D19">
            <v>110</v>
          </cell>
          <cell r="E19">
            <v>120</v>
          </cell>
          <cell r="F19">
            <v>160</v>
          </cell>
          <cell r="G19">
            <v>203</v>
          </cell>
          <cell r="H19">
            <v>206</v>
          </cell>
          <cell r="I19">
            <v>235</v>
          </cell>
          <cell r="J19">
            <v>191</v>
          </cell>
          <cell r="K19">
            <v>187</v>
          </cell>
          <cell r="L19">
            <v>160</v>
          </cell>
          <cell r="M19">
            <v>168</v>
          </cell>
          <cell r="N19">
            <v>151</v>
          </cell>
          <cell r="O19">
            <v>177</v>
          </cell>
          <cell r="P19">
            <v>168</v>
          </cell>
          <cell r="Q19">
            <v>158</v>
          </cell>
          <cell r="R19">
            <v>192</v>
          </cell>
          <cell r="S19">
            <v>97</v>
          </cell>
          <cell r="T19">
            <v>139</v>
          </cell>
          <cell r="U19">
            <v>181</v>
          </cell>
          <cell r="V19">
            <v>137</v>
          </cell>
          <cell r="W19">
            <v>150</v>
          </cell>
          <cell r="X19">
            <v>203</v>
          </cell>
          <cell r="Y19">
            <v>107</v>
          </cell>
          <cell r="Z19">
            <v>177</v>
          </cell>
          <cell r="AA19">
            <v>128</v>
          </cell>
          <cell r="AB19">
            <v>207</v>
          </cell>
          <cell r="AC19">
            <v>76</v>
          </cell>
          <cell r="AD19">
            <v>210</v>
          </cell>
        </row>
        <row r="20">
          <cell r="B20" t="str">
            <v>Sweden</v>
          </cell>
          <cell r="C20">
            <v>100</v>
          </cell>
          <cell r="D20">
            <v>100</v>
          </cell>
          <cell r="E20">
            <v>245</v>
          </cell>
          <cell r="F20">
            <v>238</v>
          </cell>
          <cell r="G20">
            <v>296</v>
          </cell>
          <cell r="H20">
            <v>236</v>
          </cell>
          <cell r="I20">
            <v>250</v>
          </cell>
          <cell r="J20">
            <v>190</v>
          </cell>
          <cell r="K20">
            <v>230</v>
          </cell>
          <cell r="L20">
            <v>250</v>
          </cell>
          <cell r="M20">
            <v>250</v>
          </cell>
          <cell r="N20">
            <v>200</v>
          </cell>
          <cell r="O20">
            <v>212</v>
          </cell>
          <cell r="P20">
            <v>213</v>
          </cell>
          <cell r="Q20">
            <v>235</v>
          </cell>
          <cell r="R20">
            <v>238</v>
          </cell>
          <cell r="S20">
            <v>238</v>
          </cell>
          <cell r="T20">
            <v>240</v>
          </cell>
          <cell r="U20">
            <v>219</v>
          </cell>
          <cell r="V20">
            <v>225</v>
          </cell>
          <cell r="W20">
            <v>228</v>
          </cell>
          <cell r="X20">
            <v>196</v>
          </cell>
          <cell r="Y20">
            <v>112</v>
          </cell>
          <cell r="Z20">
            <v>254</v>
          </cell>
          <cell r="AA20">
            <v>310</v>
          </cell>
          <cell r="AB20">
            <v>310</v>
          </cell>
          <cell r="AC20">
            <v>310</v>
          </cell>
          <cell r="AD20">
            <v>310</v>
          </cell>
        </row>
        <row r="21">
          <cell r="B21" t="str">
            <v>Switzerland</v>
          </cell>
          <cell r="C21">
            <v>60</v>
          </cell>
          <cell r="D21">
            <v>60</v>
          </cell>
          <cell r="E21">
            <v>60</v>
          </cell>
          <cell r="F21">
            <v>85</v>
          </cell>
          <cell r="G21">
            <v>85</v>
          </cell>
          <cell r="H21">
            <v>80</v>
          </cell>
          <cell r="I21">
            <v>85</v>
          </cell>
          <cell r="J21">
            <v>85</v>
          </cell>
          <cell r="K21">
            <v>85</v>
          </cell>
          <cell r="L21">
            <v>85</v>
          </cell>
          <cell r="M21">
            <v>85</v>
          </cell>
          <cell r="N21">
            <v>85</v>
          </cell>
          <cell r="O21">
            <v>71</v>
          </cell>
          <cell r="P21">
            <v>77</v>
          </cell>
          <cell r="Q21">
            <v>64</v>
          </cell>
          <cell r="R21">
            <v>64</v>
          </cell>
          <cell r="S21">
            <v>64</v>
          </cell>
          <cell r="T21">
            <v>64</v>
          </cell>
          <cell r="U21">
            <v>64</v>
          </cell>
          <cell r="V21">
            <v>62</v>
          </cell>
          <cell r="W21">
            <v>64</v>
          </cell>
          <cell r="X21">
            <v>57</v>
          </cell>
          <cell r="Y21">
            <v>51</v>
          </cell>
          <cell r="Z21">
            <v>53</v>
          </cell>
          <cell r="AA21">
            <v>68</v>
          </cell>
          <cell r="AB21">
            <v>63</v>
          </cell>
          <cell r="AC21">
            <v>60</v>
          </cell>
          <cell r="AD21">
            <v>60</v>
          </cell>
        </row>
        <row r="22">
          <cell r="B22" t="str">
            <v>United Kingdom</v>
          </cell>
          <cell r="C22">
            <v>900</v>
          </cell>
          <cell r="D22">
            <v>820</v>
          </cell>
          <cell r="E22">
            <v>775</v>
          </cell>
          <cell r="F22">
            <v>775</v>
          </cell>
          <cell r="G22">
            <v>843</v>
          </cell>
          <cell r="H22">
            <v>919</v>
          </cell>
          <cell r="I22">
            <v>884</v>
          </cell>
          <cell r="J22">
            <v>910</v>
          </cell>
          <cell r="K22">
            <v>1022</v>
          </cell>
          <cell r="L22">
            <v>1022</v>
          </cell>
          <cell r="M22">
            <v>997</v>
          </cell>
          <cell r="N22">
            <v>1080</v>
          </cell>
          <cell r="O22">
            <v>1286</v>
          </cell>
          <cell r="P22">
            <v>1713</v>
          </cell>
          <cell r="Q22">
            <v>781</v>
          </cell>
          <cell r="R22">
            <v>820</v>
          </cell>
          <cell r="S22">
            <v>865</v>
          </cell>
          <cell r="T22">
            <v>789</v>
          </cell>
          <cell r="U22">
            <v>800</v>
          </cell>
          <cell r="V22">
            <v>827</v>
          </cell>
          <cell r="W22">
            <v>1166</v>
          </cell>
          <cell r="X22">
            <v>922</v>
          </cell>
          <cell r="Y22">
            <v>240</v>
          </cell>
          <cell r="Z22">
            <v>630</v>
          </cell>
          <cell r="AA22">
            <v>630</v>
          </cell>
          <cell r="AB22">
            <v>309</v>
          </cell>
          <cell r="AC22">
            <v>309</v>
          </cell>
          <cell r="AD22">
            <v>364</v>
          </cell>
        </row>
      </sheetData>
      <sheetData sheetId="4"/>
      <sheetData sheetId="5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B"/>
      <sheetName val="3.1B-notes"/>
      <sheetName val="3.1C"/>
      <sheetName val="3.1C-notes"/>
      <sheetName val="IWWABST"/>
      <sheetName val="%"/>
      <sheetName val="Agregates"/>
      <sheetName val="PUB(estm.)"/>
      <sheetName val="Households"/>
      <sheetName val="MEX"/>
      <sheetName val="BEL"/>
      <sheetName val="DNK(98) DWSA"/>
      <sheetName val="DNK(98) quest."/>
      <sheetName val="DNK(97)"/>
      <sheetName val="FIN"/>
      <sheetName val="Ger.work1"/>
      <sheetName val="LUX"/>
      <sheetName val="UKD"/>
      <sheetName val="Module1"/>
      <sheetName val="by sector"/>
      <sheetName val="Questions to ctry."/>
      <sheetName val="KOR(qst.c.)"/>
      <sheetName val="(GRC(qst.c.))"/>
      <sheetName val="NLD(qst.c.)"/>
      <sheetName val="3.2A"/>
      <sheetName val="3.2B"/>
      <sheetName val="3.2B-notes"/>
      <sheetName val="3.2C"/>
      <sheetName val="3.2C-notes"/>
      <sheetName val="ManI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>
        <row r="56">
          <cell r="A56" t="str">
            <v>EU15 European Union (15 countries)</v>
          </cell>
          <cell r="C56">
            <v>5867546.2510000011</v>
          </cell>
          <cell r="D56">
            <v>6210073.2340000002</v>
          </cell>
          <cell r="E56">
            <v>6288555.7350000003</v>
          </cell>
          <cell r="F56">
            <v>6262244.023</v>
          </cell>
          <cell r="G56">
            <v>6435380.5470000003</v>
          </cell>
          <cell r="H56">
            <v>6588374.6409999998</v>
          </cell>
          <cell r="I56">
            <v>6693393.3140000002</v>
          </cell>
          <cell r="J56">
            <v>6860545.0109999999</v>
          </cell>
          <cell r="K56">
            <v>7058780.642</v>
          </cell>
          <cell r="L56">
            <v>7255186.9859999996</v>
          </cell>
          <cell r="M56">
            <v>7502733.7580000004</v>
          </cell>
        </row>
        <row r="57">
          <cell r="A57" t="str">
            <v>BE Belgium</v>
          </cell>
          <cell r="C57">
            <v>195567.26500000001</v>
          </cell>
          <cell r="D57">
            <v>199142.74299999999</v>
          </cell>
          <cell r="E57">
            <v>202169.91899999999</v>
          </cell>
          <cell r="F57">
            <v>200191.21599999999</v>
          </cell>
          <cell r="G57">
            <v>206655.747</v>
          </cell>
          <cell r="H57">
            <v>211707.66699999999</v>
          </cell>
          <cell r="I57">
            <v>214238.859</v>
          </cell>
          <cell r="J57">
            <v>221885.8</v>
          </cell>
          <cell r="K57">
            <v>226870.75099999999</v>
          </cell>
          <cell r="L57">
            <v>233721.397</v>
          </cell>
          <cell r="M57">
            <v>243135.67300000001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134101.83600000001</v>
          </cell>
          <cell r="H58">
            <v>137793.408</v>
          </cell>
          <cell r="I58">
            <v>141263.91200000001</v>
          </cell>
          <cell r="J58">
            <v>145458.89300000001</v>
          </cell>
          <cell r="K58">
            <v>149048.80100000001</v>
          </cell>
          <cell r="L58">
            <v>152491.467</v>
          </cell>
          <cell r="M58">
            <v>157101.70199999999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1785742.2220000001</v>
          </cell>
          <cell r="E59">
            <v>1825719.9680000001</v>
          </cell>
          <cell r="F59">
            <v>1805887.666</v>
          </cell>
          <cell r="G59">
            <v>1848266.1640000001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1958596.3910000001</v>
          </cell>
          <cell r="L59">
            <v>1998678.517</v>
          </cell>
          <cell r="M59">
            <v>2055774.6710000001</v>
          </cell>
        </row>
        <row r="60">
          <cell r="A60" t="str">
            <v>GR Greece</v>
          </cell>
          <cell r="C60">
            <v>84495.956999999995</v>
          </cell>
          <cell r="D60">
            <v>87098.433000000005</v>
          </cell>
          <cell r="E60">
            <v>87716.831999999995</v>
          </cell>
          <cell r="F60">
            <v>86278.275999999998</v>
          </cell>
          <cell r="G60">
            <v>88046.98</v>
          </cell>
          <cell r="H60">
            <v>89887.161999999997</v>
          </cell>
          <cell r="I60">
            <v>92008.214000000007</v>
          </cell>
          <cell r="J60">
            <v>95355.111999999994</v>
          </cell>
          <cell r="K60">
            <v>98562.557000000001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414690.73200000002</v>
          </cell>
          <cell r="D61">
            <v>425237.98200000002</v>
          </cell>
          <cell r="E61">
            <v>429193.78499999997</v>
          </cell>
          <cell r="F61">
            <v>424767.43599999999</v>
          </cell>
          <cell r="G61">
            <v>434889.52100000001</v>
          </cell>
          <cell r="H61">
            <v>446881.08199999999</v>
          </cell>
          <cell r="I61">
            <v>457772.728</v>
          </cell>
          <cell r="J61">
            <v>476203.80300000001</v>
          </cell>
          <cell r="K61">
            <v>496855.05800000002</v>
          </cell>
          <cell r="L61">
            <v>517374.63400000002</v>
          </cell>
          <cell r="M61">
            <v>538573.02399999998</v>
          </cell>
        </row>
        <row r="62">
          <cell r="A62" t="str">
            <v>FR France</v>
          </cell>
          <cell r="C62">
            <v>1126971.4650000001</v>
          </cell>
          <cell r="D62">
            <v>1138197.132</v>
          </cell>
          <cell r="E62">
            <v>1155176.602</v>
          </cell>
          <cell r="F62">
            <v>1144928.0360000001</v>
          </cell>
          <cell r="G62">
            <v>1168582.6159999999</v>
          </cell>
          <cell r="H62">
            <v>1188100.524</v>
          </cell>
          <cell r="I62">
            <v>1201204.4739999999</v>
          </cell>
          <cell r="J62">
            <v>1224080.4920000001</v>
          </cell>
          <cell r="K62">
            <v>1265715.33</v>
          </cell>
          <cell r="L62">
            <v>1306383.74</v>
          </cell>
          <cell r="M62">
            <v>1355789.2860000001</v>
          </cell>
        </row>
        <row r="63">
          <cell r="A63" t="str">
            <v>IE Ireland</v>
          </cell>
          <cell r="C63">
            <v>40447.182999999997</v>
          </cell>
          <cell r="D63">
            <v>41227.667999999998</v>
          </cell>
          <cell r="E63">
            <v>42606.021999999997</v>
          </cell>
          <cell r="F63">
            <v>43753.235000000001</v>
          </cell>
          <cell r="G63">
            <v>46271.595999999998</v>
          </cell>
          <cell r="H63">
            <v>50890.067000000003</v>
          </cell>
          <cell r="I63">
            <v>54835.076000000001</v>
          </cell>
          <cell r="J63">
            <v>60774.875999999997</v>
          </cell>
          <cell r="K63">
            <v>66007.061000000002</v>
          </cell>
          <cell r="L63">
            <v>73168.44</v>
          </cell>
          <cell r="M63">
            <v>81555.514999999999</v>
          </cell>
        </row>
        <row r="64">
          <cell r="A64" t="str">
            <v>IT Italy</v>
          </cell>
          <cell r="C64">
            <v>787686.62300000002</v>
          </cell>
          <cell r="D64">
            <v>798636.72699999996</v>
          </cell>
          <cell r="E64">
            <v>804710.87399999995</v>
          </cell>
          <cell r="F64">
            <v>797599.28500000003</v>
          </cell>
          <cell r="G64">
            <v>815205.94499999995</v>
          </cell>
          <cell r="H64">
            <v>839041.53200000001</v>
          </cell>
          <cell r="I64">
            <v>848213.00300000003</v>
          </cell>
          <cell r="J64">
            <v>865400.25699999998</v>
          </cell>
          <cell r="K64">
            <v>880925.40300000005</v>
          </cell>
          <cell r="L64">
            <v>894957.71799999999</v>
          </cell>
          <cell r="M64">
            <v>920622.84400000004</v>
          </cell>
        </row>
        <row r="65">
          <cell r="A65" t="str">
            <v>LU Luxembourg</v>
          </cell>
          <cell r="C65">
            <v>11437.434999999999</v>
          </cell>
          <cell r="D65">
            <v>11961.269</v>
          </cell>
          <cell r="E65">
            <v>12403.835999999999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14326.120999999999</v>
          </cell>
          <cell r="J65">
            <v>15617.523999999999</v>
          </cell>
          <cell r="K65">
            <v>16526.87</v>
          </cell>
          <cell r="L65">
            <v>17512.45</v>
          </cell>
          <cell r="M65">
            <v>18825.174999999999</v>
          </cell>
        </row>
        <row r="66">
          <cell r="A66" t="str">
            <v>NL Netherlands</v>
          </cell>
          <cell r="C66">
            <v>285604.71799999999</v>
          </cell>
          <cell r="D66">
            <v>292709.58399999997</v>
          </cell>
          <cell r="E66">
            <v>297709.34399999998</v>
          </cell>
          <cell r="F66">
            <v>300359.364</v>
          </cell>
          <cell r="G66">
            <v>308122.53600000002</v>
          </cell>
          <cell r="H66">
            <v>317323.06</v>
          </cell>
          <cell r="I66">
            <v>326967.70299999998</v>
          </cell>
          <cell r="J66">
            <v>339518.55</v>
          </cell>
          <cell r="K66">
            <v>354285.79499999998</v>
          </cell>
          <cell r="L66">
            <v>368441.98200000002</v>
          </cell>
          <cell r="M66">
            <v>380653.701</v>
          </cell>
        </row>
        <row r="67">
          <cell r="A67" t="str">
            <v>AT Austria</v>
          </cell>
          <cell r="C67">
            <v>162491.65400000001</v>
          </cell>
          <cell r="D67">
            <v>167889.64499999999</v>
          </cell>
          <cell r="E67">
            <v>171758.54300000001</v>
          </cell>
          <cell r="F67">
            <v>172474.19500000001</v>
          </cell>
          <cell r="G67">
            <v>176967.82</v>
          </cell>
          <cell r="H67">
            <v>179840.42600000001</v>
          </cell>
          <cell r="I67">
            <v>183439.93400000001</v>
          </cell>
          <cell r="J67">
            <v>186363.43400000001</v>
          </cell>
          <cell r="K67">
            <v>192925.44</v>
          </cell>
          <cell r="L67">
            <v>198340.88699999999</v>
          </cell>
          <cell r="M67">
            <v>204210.28700000001</v>
          </cell>
        </row>
        <row r="68">
          <cell r="A68" t="str">
            <v>PT Portugal</v>
          </cell>
          <cell r="C68">
            <v>75936.758000000002</v>
          </cell>
          <cell r="D68">
            <v>79253.831999999995</v>
          </cell>
          <cell r="E68">
            <v>80117.284</v>
          </cell>
          <cell r="F68">
            <v>78480.266000000003</v>
          </cell>
          <cell r="G68">
            <v>79237.472999999998</v>
          </cell>
          <cell r="H68">
            <v>82630.895000000004</v>
          </cell>
          <cell r="I68">
            <v>85560.476999999999</v>
          </cell>
          <cell r="J68">
            <v>88938.528999999995</v>
          </cell>
          <cell r="K68">
            <v>92985.01</v>
          </cell>
          <cell r="L68">
            <v>96200.097999999998</v>
          </cell>
          <cell r="M68">
            <v>99603.441999999995</v>
          </cell>
        </row>
        <row r="69">
          <cell r="A69" t="str">
            <v>FI Finland</v>
          </cell>
          <cell r="C69">
            <v>102294.704</v>
          </cell>
          <cell r="D69">
            <v>95894.650999999998</v>
          </cell>
          <cell r="E69">
            <v>92709.251000000004</v>
          </cell>
          <cell r="F69">
            <v>91644.531000000003</v>
          </cell>
          <cell r="G69">
            <v>95268.747000000003</v>
          </cell>
          <cell r="H69">
            <v>98898.2</v>
          </cell>
          <cell r="I69">
            <v>102863.37699999999</v>
          </cell>
          <cell r="J69">
            <v>109335.56299999999</v>
          </cell>
          <cell r="K69">
            <v>115168.23699999999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173243.50099999999</v>
          </cell>
          <cell r="F70">
            <v>170061.198</v>
          </cell>
          <cell r="G70">
            <v>177062.32800000001</v>
          </cell>
          <cell r="H70">
            <v>183597.315</v>
          </cell>
          <cell r="I70">
            <v>185576.75700000001</v>
          </cell>
          <cell r="J70">
            <v>189418.40900000001</v>
          </cell>
          <cell r="K70">
            <v>196205.11300000001</v>
          </cell>
          <cell r="L70">
            <v>205053.87899999999</v>
          </cell>
          <cell r="M70">
            <v>212455.56899999999</v>
          </cell>
        </row>
        <row r="71">
          <cell r="A71" t="str">
            <v>UK United Kingdom</v>
          </cell>
          <cell r="C71">
            <v>795342.55599999998</v>
          </cell>
          <cell r="D71">
            <v>784379.57</v>
          </cell>
          <cell r="E71">
            <v>786166.51500000001</v>
          </cell>
          <cell r="F71">
            <v>805758.96100000001</v>
          </cell>
          <cell r="G71">
            <v>843296.87199999997</v>
          </cell>
          <cell r="H71">
            <v>867743.39</v>
          </cell>
          <cell r="I71">
            <v>890511.55500000005</v>
          </cell>
          <cell r="J71">
            <v>921174.37300000002</v>
          </cell>
          <cell r="K71">
            <v>948102.826</v>
          </cell>
          <cell r="L71">
            <v>970950.625</v>
          </cell>
          <cell r="M71">
            <v>1000878.6360000001</v>
          </cell>
        </row>
        <row r="72">
          <cell r="A72" t="str">
            <v>IS Iceland</v>
          </cell>
          <cell r="C72">
            <v>5200.4530000000004</v>
          </cell>
          <cell r="D72">
            <v>5238.652</v>
          </cell>
          <cell r="E72">
            <v>5065.6000000000004</v>
          </cell>
          <cell r="F72">
            <v>5095.0349999999999</v>
          </cell>
          <cell r="G72">
            <v>5323.3609999999999</v>
          </cell>
          <cell r="H72">
            <v>5329.99</v>
          </cell>
          <cell r="I72">
            <v>5605.4979999999996</v>
          </cell>
          <cell r="J72">
            <v>5861.3739999999998</v>
          </cell>
          <cell r="K72">
            <v>6173.5280000000002</v>
          </cell>
          <cell r="L72">
            <v>6415.848</v>
          </cell>
          <cell r="M72">
            <v>6735.3530000000001</v>
          </cell>
        </row>
        <row r="73">
          <cell r="A73" t="str">
            <v>NO Norway</v>
          </cell>
          <cell r="C73">
            <v>93528.462</v>
          </cell>
          <cell r="D73">
            <v>97065.620999999999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125262.96400000001</v>
          </cell>
          <cell r="K73">
            <v>128556.694</v>
          </cell>
          <cell r="L73">
            <v>131299.23499999999</v>
          </cell>
          <cell r="M73">
            <v>134451.15400000001</v>
          </cell>
        </row>
        <row r="74">
          <cell r="A74" t="str">
            <v>CAND Candidate countries (BG, CY, CZ, EE, HU, LV, LT, MT, PL, RO, SK, SI, TR)</v>
          </cell>
          <cell r="C74" t="str">
            <v xml:space="preserve">: </v>
          </cell>
          <cell r="D74" t="str">
            <v xml:space="preserve">: </v>
          </cell>
          <cell r="E74" t="str">
            <v xml:space="preserve">: </v>
          </cell>
          <cell r="F74" t="str">
            <v xml:space="preserve">: </v>
          </cell>
          <cell r="G74" t="str">
            <v xml:space="preserve">: </v>
          </cell>
          <cell r="H74" t="str">
            <v xml:space="preserve">: </v>
          </cell>
          <cell r="I74" t="str">
            <v xml:space="preserve">: </v>
          </cell>
          <cell r="J74" t="str">
            <v xml:space="preserve">: </v>
          </cell>
          <cell r="K74" t="str">
            <v xml:space="preserve">: </v>
          </cell>
          <cell r="L74" t="str">
            <v xml:space="preserve">: </v>
          </cell>
          <cell r="M74" t="str">
            <v xml:space="preserve">: </v>
          </cell>
        </row>
        <row r="75">
          <cell r="A75" t="str">
            <v>BG Bulgaria</v>
          </cell>
          <cell r="C75" t="str">
            <v xml:space="preserve">: </v>
          </cell>
          <cell r="D75">
            <v>10468.915999999999</v>
          </cell>
          <cell r="E75">
            <v>9709.6919999999991</v>
          </cell>
          <cell r="F75">
            <v>9565.9549999999999</v>
          </cell>
          <cell r="G75">
            <v>9739.8950000000004</v>
          </cell>
          <cell r="H75">
            <v>10019.222</v>
          </cell>
          <cell r="I75">
            <v>9077.41</v>
          </cell>
          <cell r="J75">
            <v>8569.0789999999997</v>
          </cell>
          <cell r="K75">
            <v>8911.8359999999993</v>
          </cell>
          <cell r="L75">
            <v>9116.8089999999993</v>
          </cell>
          <cell r="M75">
            <v>9609.116</v>
          </cell>
        </row>
        <row r="76">
          <cell r="A76" t="str">
            <v>CY Cyprus</v>
          </cell>
          <cell r="C76" t="str">
            <v xml:space="preserve">: </v>
          </cell>
          <cell r="D76" t="str">
            <v xml:space="preserve">: </v>
          </cell>
          <cell r="E76">
            <v>5981.3729999999996</v>
          </cell>
          <cell r="F76">
            <v>6023.2920000000004</v>
          </cell>
          <cell r="G76">
            <v>6378.5879999999997</v>
          </cell>
          <cell r="H76">
            <v>6772.2520000000004</v>
          </cell>
          <cell r="I76">
            <v>6899.192</v>
          </cell>
          <cell r="J76">
            <v>7064.8389999999999</v>
          </cell>
          <cell r="K76">
            <v>7418.1059999999998</v>
          </cell>
          <cell r="L76">
            <v>7758.527</v>
          </cell>
          <cell r="M76">
            <v>8154.2209999999995</v>
          </cell>
        </row>
        <row r="77">
          <cell r="A77" t="str">
            <v>CZ Czech Republic</v>
          </cell>
          <cell r="C77">
            <v>41773.777999999998</v>
          </cell>
          <cell r="D77">
            <v>36921.777999999998</v>
          </cell>
          <cell r="E77">
            <v>36734.752999999997</v>
          </cell>
          <cell r="F77">
            <v>36757.493999999999</v>
          </cell>
          <cell r="G77">
            <v>37573.322999999997</v>
          </cell>
          <cell r="H77">
            <v>39804.271000000001</v>
          </cell>
          <cell r="I77">
            <v>41513.430999999997</v>
          </cell>
          <cell r="J77">
            <v>41195.786</v>
          </cell>
          <cell r="K77">
            <v>40766.14</v>
          </cell>
          <cell r="L77">
            <v>40956.968999999997</v>
          </cell>
          <cell r="M77">
            <v>42289.745000000003</v>
          </cell>
        </row>
        <row r="78">
          <cell r="A78" t="str">
            <v>EE Estonia</v>
          </cell>
          <cell r="C78" t="str">
            <v xml:space="preserve">: </v>
          </cell>
          <cell r="D78" t="str">
            <v xml:space="preserve">: </v>
          </cell>
          <cell r="E78" t="str">
            <v xml:space="preserve">: </v>
          </cell>
          <cell r="F78">
            <v>2669.5720000000001</v>
          </cell>
          <cell r="G78">
            <v>2616.6460000000002</v>
          </cell>
          <cell r="H78">
            <v>2728.2719999999999</v>
          </cell>
          <cell r="I78">
            <v>2835.3490000000002</v>
          </cell>
          <cell r="J78">
            <v>3112.9270000000001</v>
          </cell>
          <cell r="K78">
            <v>3256.2069999999999</v>
          </cell>
          <cell r="L78">
            <v>3235.62</v>
          </cell>
          <cell r="M78">
            <v>3466.2719999999999</v>
          </cell>
        </row>
        <row r="79">
          <cell r="A79" t="str">
            <v>HU Hungary</v>
          </cell>
          <cell r="C79" t="str">
            <v xml:space="preserve">: </v>
          </cell>
          <cell r="D79" t="str">
            <v xml:space="preserve">: </v>
          </cell>
          <cell r="E79" t="str">
            <v xml:space="preserve">: </v>
          </cell>
          <cell r="F79" t="str">
            <v xml:space="preserve">: </v>
          </cell>
          <cell r="G79">
            <v>33614.366999999998</v>
          </cell>
          <cell r="H79">
            <v>34118.582000000002</v>
          </cell>
          <cell r="I79">
            <v>34575.671999999999</v>
          </cell>
          <cell r="J79">
            <v>36156.898999999998</v>
          </cell>
          <cell r="K79">
            <v>37913.349000000002</v>
          </cell>
          <cell r="L79">
            <v>39494.847000000002</v>
          </cell>
          <cell r="M79">
            <v>41545.224999999999</v>
          </cell>
        </row>
        <row r="80">
          <cell r="A80" t="str">
            <v>LT Lithuania</v>
          </cell>
          <cell r="C80" t="str">
            <v xml:space="preserve">: </v>
          </cell>
          <cell r="D80">
            <v>7493.1319999999996</v>
          </cell>
          <cell r="E80">
            <v>5900.2160000000003</v>
          </cell>
          <cell r="F80">
            <v>4942.7560000000003</v>
          </cell>
          <cell r="G80">
            <v>4460.0460000000003</v>
          </cell>
          <cell r="H80">
            <v>4606.7870000000003</v>
          </cell>
          <cell r="I80">
            <v>4823.83</v>
          </cell>
          <cell r="J80">
            <v>5174.875</v>
          </cell>
          <cell r="K80">
            <v>5439.4129999999996</v>
          </cell>
          <cell r="L80">
            <v>5227.4709999999995</v>
          </cell>
          <cell r="M80">
            <v>5425.6660000000002</v>
          </cell>
        </row>
        <row r="81">
          <cell r="A81" t="str">
            <v>LV Latvia</v>
          </cell>
          <cell r="C81" t="str">
            <v xml:space="preserve">: </v>
          </cell>
          <cell r="D81">
            <v>6153.9319999999998</v>
          </cell>
          <cell r="E81">
            <v>4008.7449999999999</v>
          </cell>
          <cell r="F81">
            <v>3412.6779999999999</v>
          </cell>
          <cell r="G81">
            <v>3434.8040000000001</v>
          </cell>
          <cell r="H81">
            <v>3378.22</v>
          </cell>
          <cell r="I81">
            <v>3502.558</v>
          </cell>
          <cell r="J81">
            <v>3795.9470000000001</v>
          </cell>
          <cell r="K81">
            <v>3976.558</v>
          </cell>
          <cell r="L81">
            <v>4089.4479999999999</v>
          </cell>
          <cell r="M81">
            <v>4369.335</v>
          </cell>
        </row>
        <row r="82">
          <cell r="A82" t="str">
            <v>MT Malta</v>
          </cell>
          <cell r="C82" t="str">
            <v xml:space="preserve">: </v>
          </cell>
          <cell r="D82" t="str">
            <v xml:space="preserve">: </v>
          </cell>
          <cell r="E82" t="str">
            <v xml:space="preserve">: </v>
          </cell>
          <cell r="F82" t="str">
            <v xml:space="preserve">: </v>
          </cell>
          <cell r="G82" t="str">
            <v xml:space="preserve">: </v>
          </cell>
          <cell r="H82">
            <v>2482.547</v>
          </cell>
          <cell r="I82">
            <v>2581.5259999999998</v>
          </cell>
          <cell r="J82">
            <v>2706.855</v>
          </cell>
          <cell r="K82">
            <v>2799.55</v>
          </cell>
          <cell r="L82">
            <v>2913.2049999999999</v>
          </cell>
          <cell r="M82">
            <v>3074.4470000000001</v>
          </cell>
        </row>
        <row r="83">
          <cell r="A83" t="str">
            <v>PL Poland</v>
          </cell>
          <cell r="C83" t="str">
            <v xml:space="preserve">: </v>
          </cell>
          <cell r="D83" t="str">
            <v xml:space="preserve">: </v>
          </cell>
          <cell r="E83" t="str">
            <v xml:space="preserve">: </v>
          </cell>
          <cell r="F83" t="str">
            <v xml:space="preserve">: </v>
          </cell>
          <cell r="G83" t="str">
            <v xml:space="preserve">: </v>
          </cell>
          <cell r="H83">
            <v>97178.574999999997</v>
          </cell>
          <cell r="I83">
            <v>103037.48</v>
          </cell>
          <cell r="J83">
            <v>110071.787</v>
          </cell>
          <cell r="K83">
            <v>115402.48699999999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30215.868999999999</v>
          </cell>
          <cell r="D84">
            <v>26263.393</v>
          </cell>
          <cell r="E84">
            <v>23972.170999999998</v>
          </cell>
          <cell r="F84">
            <v>24336.79</v>
          </cell>
          <cell r="G84">
            <v>25294.351999999999</v>
          </cell>
          <cell r="H84">
            <v>27100.186000000002</v>
          </cell>
          <cell r="I84">
            <v>28170.118999999999</v>
          </cell>
          <cell r="J84">
            <v>26464.960999999999</v>
          </cell>
          <cell r="K84">
            <v>25190.004000000001</v>
          </cell>
          <cell r="L84">
            <v>24900.313999999998</v>
          </cell>
          <cell r="M84">
            <v>25341.743999999999</v>
          </cell>
        </row>
        <row r="85">
          <cell r="A85" t="str">
            <v>SI Slovenia</v>
          </cell>
          <cell r="C85" t="str">
            <v xml:space="preserve">: </v>
          </cell>
          <cell r="D85">
            <v>13453.816000000001</v>
          </cell>
          <cell r="E85">
            <v>12718.744000000001</v>
          </cell>
          <cell r="F85">
            <v>13080.391</v>
          </cell>
          <cell r="G85">
            <v>13777.246999999999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16954.687999999998</v>
          </cell>
          <cell r="M85">
            <v>17736.448</v>
          </cell>
        </row>
        <row r="86">
          <cell r="A86" t="str">
            <v>SK Slovak Republic</v>
          </cell>
          <cell r="C86" t="str">
            <v xml:space="preserve">: </v>
          </cell>
          <cell r="D86" t="str">
            <v xml:space="preserve">: </v>
          </cell>
          <cell r="E86" t="str">
            <v xml:space="preserve">: </v>
          </cell>
          <cell r="F86">
            <v>13071.949000000001</v>
          </cell>
          <cell r="G86">
            <v>13748.678</v>
          </cell>
          <cell r="H86">
            <v>14638.477999999999</v>
          </cell>
          <cell r="I86">
            <v>15493.08</v>
          </cell>
          <cell r="J86">
            <v>16366.67</v>
          </cell>
          <cell r="K86">
            <v>17015.147000000001</v>
          </cell>
          <cell r="L86">
            <v>17239.489000000001</v>
          </cell>
          <cell r="M86">
            <v>17618.751</v>
          </cell>
        </row>
        <row r="87">
          <cell r="A87" t="str">
            <v>TR Turkey</v>
          </cell>
          <cell r="C87">
            <v>110624.27499999999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138640.45499999999</v>
          </cell>
          <cell r="J87">
            <v>149078.427</v>
          </cell>
          <cell r="K87">
            <v>153687.72399999999</v>
          </cell>
          <cell r="L87">
            <v>146450.64799999999</v>
          </cell>
          <cell r="M87">
            <v>157229.02299999999</v>
          </cell>
        </row>
      </sheetData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 Gross Elec prodn by fuel"/>
      <sheetName val="Chart3 Annual growth rate"/>
      <sheetName val="Chart Share Elec prodn + proj"/>
      <sheetName val="Data for main graphs"/>
      <sheetName val="EU15 fuel share cht"/>
      <sheetName val="CTEG check"/>
      <sheetName val="Growth Rates Cht"/>
      <sheetName val="Growth Rates share"/>
      <sheetName val="Main table"/>
      <sheetName val="pumping"/>
      <sheetName val="TEG"/>
      <sheetName val="Coal &amp; lignite"/>
      <sheetName val="Oil"/>
      <sheetName val="Natural &amp; derived gas"/>
      <sheetName val="Natural gas"/>
      <sheetName val="Nuclear"/>
      <sheetName val="Other"/>
      <sheetName val="Biomass &amp; Waste"/>
      <sheetName val="Wind"/>
      <sheetName val="Hydro"/>
      <sheetName val="PV"/>
      <sheetName val="Geothermal"/>
      <sheetName val="All RE"/>
      <sheetName val="Other RE"/>
      <sheetName val="Total gross generation projn"/>
      <sheetName val="Total thermal gen proj"/>
      <sheetName val="Coal &amp; lignite projn"/>
      <sheetName val="Oil projn"/>
      <sheetName val="Natural &amp; derived gas projn"/>
      <sheetName val="Nuclear projn"/>
      <sheetName val="Geothermal projn"/>
      <sheetName val="Biomass and Waste projn 2"/>
      <sheetName val="Biomass and waste projn 1"/>
      <sheetName val="Wind projn"/>
      <sheetName val="Hydro projn"/>
      <sheetName val="Other renewables Projn"/>
      <sheetName val="NewCronos"/>
      <sheetName val="All RE proj"/>
      <sheetName val="Non thermal renewables (CHECK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609">
          <cell r="A609" t="str">
            <v>indic_en 107012</v>
          </cell>
          <cell r="B609" t="str">
            <v>indic_en</v>
          </cell>
          <cell r="C609">
            <v>107012</v>
          </cell>
        </row>
        <row r="610">
          <cell r="A610" t="str">
            <v xml:space="preserve"> Gross electricity generation - Other power stations</v>
          </cell>
          <cell r="C610" t="str">
            <v>Gross electricity generation - Other power stations</v>
          </cell>
        </row>
        <row r="611">
          <cell r="A611" t="str">
            <v>unit gwh</v>
          </cell>
          <cell r="B611" t="str">
            <v>unit</v>
          </cell>
          <cell r="C611" t="str">
            <v>gwh</v>
          </cell>
        </row>
        <row r="612">
          <cell r="A612" t="str">
            <v xml:space="preserve"> Gigawatt hour</v>
          </cell>
          <cell r="C612" t="str">
            <v>Gigawatt hour</v>
          </cell>
        </row>
        <row r="613">
          <cell r="A613" t="str">
            <v>product 6000</v>
          </cell>
          <cell r="B613" t="str">
            <v>product</v>
          </cell>
          <cell r="C613">
            <v>6000</v>
          </cell>
        </row>
        <row r="614">
          <cell r="A614" t="str">
            <v xml:space="preserve"> Electrical Energy</v>
          </cell>
          <cell r="C614" t="str">
            <v>Electrical Energy</v>
          </cell>
        </row>
        <row r="615">
          <cell r="A615" t="str">
            <v xml:space="preserve"> </v>
          </cell>
        </row>
        <row r="616">
          <cell r="A616" t="str">
            <v xml:space="preserve"> </v>
          </cell>
          <cell r="D616" t="str">
            <v>time</v>
          </cell>
          <cell r="E616" t="str">
            <v>1990a00</v>
          </cell>
          <cell r="F616" t="str">
            <v>1991a00</v>
          </cell>
          <cell r="G616" t="str">
            <v>1992a00</v>
          </cell>
          <cell r="H616" t="str">
            <v>1993a00</v>
          </cell>
          <cell r="I616" t="str">
            <v>1994a00</v>
          </cell>
          <cell r="J616" t="str">
            <v>1995a00</v>
          </cell>
          <cell r="K616" t="str">
            <v>1996a00</v>
          </cell>
          <cell r="L616" t="str">
            <v>1997a00</v>
          </cell>
          <cell r="M616" t="str">
            <v>1998a00</v>
          </cell>
          <cell r="N616" t="str">
            <v>1999a00</v>
          </cell>
          <cell r="O616" t="str">
            <v>2000a00</v>
          </cell>
          <cell r="P616" t="str">
            <v>2001a00</v>
          </cell>
          <cell r="Q616" t="str">
            <v>2002a00</v>
          </cell>
          <cell r="R616" t="str">
            <v>2003a00</v>
          </cell>
          <cell r="S616" t="str">
            <v>2004a00</v>
          </cell>
        </row>
        <row r="617">
          <cell r="A617" t="str">
            <v xml:space="preserve"> </v>
          </cell>
        </row>
        <row r="618">
          <cell r="A618" t="str">
            <v xml:space="preserve">geo </v>
          </cell>
          <cell r="B618" t="str">
            <v>geo</v>
          </cell>
        </row>
        <row r="619">
          <cell r="A619" t="str">
            <v>eu25 European Union (25 countries)</v>
          </cell>
          <cell r="B619" t="str">
            <v>eu25</v>
          </cell>
          <cell r="C619" t="str">
            <v>European Union (25 countries)</v>
          </cell>
          <cell r="E619">
            <v>5083</v>
          </cell>
          <cell r="F619">
            <v>8460</v>
          </cell>
          <cell r="G619">
            <v>4153</v>
          </cell>
          <cell r="H619">
            <v>5159</v>
          </cell>
          <cell r="I619">
            <v>6861</v>
          </cell>
          <cell r="J619">
            <v>6029</v>
          </cell>
          <cell r="K619">
            <v>5409</v>
          </cell>
          <cell r="L619">
            <v>7788</v>
          </cell>
          <cell r="M619">
            <v>8421</v>
          </cell>
          <cell r="N619">
            <v>9307</v>
          </cell>
          <cell r="O619">
            <v>9525</v>
          </cell>
          <cell r="P619">
            <v>24258</v>
          </cell>
          <cell r="Q619">
            <v>12779</v>
          </cell>
          <cell r="R619">
            <v>12277</v>
          </cell>
          <cell r="S619">
            <v>12513</v>
          </cell>
        </row>
        <row r="620">
          <cell r="A620" t="str">
            <v>eu15 European Union (15 countries)</v>
          </cell>
          <cell r="B620" t="str">
            <v>eu15</v>
          </cell>
          <cell r="C620" t="str">
            <v>European Union (15 countries)</v>
          </cell>
          <cell r="E620">
            <v>4967</v>
          </cell>
          <cell r="F620">
            <v>8378</v>
          </cell>
          <cell r="G620">
            <v>4045</v>
          </cell>
          <cell r="H620">
            <v>5002</v>
          </cell>
          <cell r="I620">
            <v>6652</v>
          </cell>
          <cell r="J620">
            <v>5889</v>
          </cell>
          <cell r="K620">
            <v>5196</v>
          </cell>
          <cell r="L620">
            <v>7625</v>
          </cell>
          <cell r="M620">
            <v>8253</v>
          </cell>
          <cell r="N620">
            <v>8169</v>
          </cell>
          <cell r="O620">
            <v>8270</v>
          </cell>
          <cell r="P620">
            <v>22816</v>
          </cell>
          <cell r="Q620">
            <v>11215</v>
          </cell>
          <cell r="R620">
            <v>10985</v>
          </cell>
          <cell r="S620">
            <v>11933</v>
          </cell>
        </row>
        <row r="621">
          <cell r="A621" t="str">
            <v>nms10 New Member States (CZ, EE, CY, LV, LT, HU, MT, PL, SI, SK)</v>
          </cell>
          <cell r="B621" t="str">
            <v>nms10</v>
          </cell>
          <cell r="C621" t="str">
            <v>New Member States (CZ, EE, CY, LV, LT, HU, MT, PL, SI, SK)</v>
          </cell>
          <cell r="E621">
            <v>116</v>
          </cell>
          <cell r="F621">
            <v>82</v>
          </cell>
          <cell r="G621">
            <v>108</v>
          </cell>
          <cell r="H621">
            <v>157</v>
          </cell>
          <cell r="I621">
            <v>209</v>
          </cell>
          <cell r="J621">
            <v>140</v>
          </cell>
          <cell r="K621">
            <v>213</v>
          </cell>
          <cell r="L621">
            <v>163</v>
          </cell>
          <cell r="M621">
            <v>168</v>
          </cell>
          <cell r="N621">
            <v>1138</v>
          </cell>
          <cell r="O621">
            <v>1255</v>
          </cell>
          <cell r="P621">
            <v>1442</v>
          </cell>
          <cell r="Q621">
            <v>1564</v>
          </cell>
          <cell r="R621">
            <v>1292</v>
          </cell>
          <cell r="S621">
            <v>580</v>
          </cell>
        </row>
        <row r="622">
          <cell r="A622" t="str">
            <v>be Belgium</v>
          </cell>
          <cell r="B622" t="str">
            <v>be</v>
          </cell>
          <cell r="C622" t="str">
            <v>Belgium</v>
          </cell>
          <cell r="E622">
            <v>152</v>
          </cell>
          <cell r="F622">
            <v>281</v>
          </cell>
          <cell r="G622">
            <v>369</v>
          </cell>
          <cell r="H622">
            <v>358</v>
          </cell>
          <cell r="I622">
            <v>422</v>
          </cell>
          <cell r="J622">
            <v>462</v>
          </cell>
          <cell r="K622">
            <v>488</v>
          </cell>
          <cell r="L622">
            <v>409</v>
          </cell>
          <cell r="M622">
            <v>533</v>
          </cell>
          <cell r="N622">
            <v>380</v>
          </cell>
          <cell r="O622">
            <v>359</v>
          </cell>
          <cell r="P622">
            <v>513</v>
          </cell>
          <cell r="Q622">
            <v>486</v>
          </cell>
          <cell r="R622">
            <v>270</v>
          </cell>
          <cell r="S622">
            <v>223</v>
          </cell>
        </row>
        <row r="623">
          <cell r="A623" t="str">
            <v>cz Czech Republic</v>
          </cell>
          <cell r="B623" t="str">
            <v>cz</v>
          </cell>
          <cell r="C623" t="str">
            <v>Czech Republic</v>
          </cell>
          <cell r="E623">
            <v>0</v>
          </cell>
          <cell r="F623">
            <v>0</v>
          </cell>
          <cell r="G623">
            <v>0</v>
          </cell>
          <cell r="H623">
            <v>63</v>
          </cell>
          <cell r="I623">
            <v>97</v>
          </cell>
          <cell r="J623">
            <v>16</v>
          </cell>
          <cell r="K623">
            <v>96</v>
          </cell>
          <cell r="L623">
            <v>34</v>
          </cell>
          <cell r="M623">
            <v>11</v>
          </cell>
          <cell r="N623">
            <v>834</v>
          </cell>
          <cell r="O623">
            <v>723</v>
          </cell>
          <cell r="P623">
            <v>713</v>
          </cell>
          <cell r="Q623">
            <v>689</v>
          </cell>
          <cell r="R623">
            <v>497</v>
          </cell>
          <cell r="S623">
            <v>1</v>
          </cell>
        </row>
        <row r="624">
          <cell r="A624" t="str">
            <v>dk Denmark</v>
          </cell>
          <cell r="B624" t="str">
            <v>dk</v>
          </cell>
          <cell r="C624" t="str">
            <v>Denmark</v>
          </cell>
          <cell r="E624">
            <v>0</v>
          </cell>
          <cell r="F624">
            <v>0</v>
          </cell>
          <cell r="G624">
            <v>0</v>
          </cell>
          <cell r="H624">
            <v>1</v>
          </cell>
          <cell r="I624">
            <v>0</v>
          </cell>
          <cell r="J624">
            <v>35</v>
          </cell>
          <cell r="K624">
            <v>21</v>
          </cell>
          <cell r="L624">
            <v>39</v>
          </cell>
          <cell r="M624">
            <v>14</v>
          </cell>
          <cell r="N624">
            <v>0</v>
          </cell>
          <cell r="O624">
            <v>99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</row>
        <row r="625">
          <cell r="A625" t="str">
            <v>de Germany (including ex-GDR from 1991)</v>
          </cell>
          <cell r="B625" t="str">
            <v>de</v>
          </cell>
          <cell r="C625" t="str">
            <v>Germany (including ex-GDR from 1991)</v>
          </cell>
          <cell r="E625">
            <v>1319</v>
          </cell>
          <cell r="F625">
            <v>1658</v>
          </cell>
          <cell r="G625">
            <v>2047</v>
          </cell>
          <cell r="H625">
            <v>2735</v>
          </cell>
          <cell r="I625">
            <v>3337</v>
          </cell>
          <cell r="J625">
            <v>3366</v>
          </cell>
          <cell r="K625">
            <v>3056</v>
          </cell>
          <cell r="L625">
            <v>3948</v>
          </cell>
          <cell r="M625">
            <v>3886</v>
          </cell>
          <cell r="N625">
            <v>4187</v>
          </cell>
          <cell r="O625">
            <v>4205</v>
          </cell>
          <cell r="P625">
            <v>7292</v>
          </cell>
          <cell r="Q625">
            <v>5448</v>
          </cell>
          <cell r="R625">
            <v>4007</v>
          </cell>
          <cell r="S625">
            <v>1511</v>
          </cell>
        </row>
        <row r="626">
          <cell r="A626" t="str">
            <v>ee Estonia</v>
          </cell>
          <cell r="B626" t="str">
            <v>ee</v>
          </cell>
          <cell r="C626" t="str">
            <v>Estonia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A627" t="str">
            <v>gr Greece</v>
          </cell>
          <cell r="B627" t="str">
            <v>gr</v>
          </cell>
          <cell r="C627" t="str">
            <v>Greece</v>
          </cell>
          <cell r="E627">
            <v>0</v>
          </cell>
          <cell r="F627">
            <v>0</v>
          </cell>
          <cell r="G627">
            <v>135</v>
          </cell>
          <cell r="H627">
            <v>90</v>
          </cell>
          <cell r="I627">
            <v>74</v>
          </cell>
          <cell r="J627">
            <v>102</v>
          </cell>
          <cell r="K627">
            <v>106</v>
          </cell>
          <cell r="L627">
            <v>114</v>
          </cell>
          <cell r="M627">
            <v>160</v>
          </cell>
          <cell r="N627">
            <v>194</v>
          </cell>
          <cell r="O627">
            <v>163</v>
          </cell>
          <cell r="P627">
            <v>103</v>
          </cell>
          <cell r="Q627">
            <v>108</v>
          </cell>
          <cell r="R627">
            <v>141</v>
          </cell>
          <cell r="S627">
            <v>139</v>
          </cell>
        </row>
        <row r="628">
          <cell r="A628" t="str">
            <v>es Spain</v>
          </cell>
          <cell r="B628" t="str">
            <v>es</v>
          </cell>
          <cell r="C628" t="str">
            <v>Spain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376</v>
          </cell>
          <cell r="K628">
            <v>0</v>
          </cell>
          <cell r="L628">
            <v>576</v>
          </cell>
          <cell r="M628">
            <v>396</v>
          </cell>
          <cell r="N628">
            <v>1350</v>
          </cell>
          <cell r="O628">
            <v>391</v>
          </cell>
          <cell r="P628">
            <v>1810</v>
          </cell>
          <cell r="Q628">
            <v>1565</v>
          </cell>
          <cell r="R628">
            <v>1423</v>
          </cell>
          <cell r="S628">
            <v>3657</v>
          </cell>
        </row>
        <row r="629">
          <cell r="A629" t="str">
            <v>fr France</v>
          </cell>
          <cell r="B629" t="str">
            <v>fr</v>
          </cell>
          <cell r="C629" t="str">
            <v>France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3038</v>
          </cell>
          <cell r="Q629">
            <v>5</v>
          </cell>
          <cell r="R629">
            <v>27</v>
          </cell>
          <cell r="S629">
            <v>10</v>
          </cell>
        </row>
        <row r="630">
          <cell r="A630" t="str">
            <v>ie Ireland</v>
          </cell>
          <cell r="B630" t="str">
            <v>ie</v>
          </cell>
          <cell r="C630" t="str">
            <v>Ireland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1</v>
          </cell>
          <cell r="L630">
            <v>62</v>
          </cell>
          <cell r="M630">
            <v>1</v>
          </cell>
          <cell r="N630">
            <v>42</v>
          </cell>
          <cell r="O630">
            <v>0</v>
          </cell>
          <cell r="P630">
            <v>0</v>
          </cell>
          <cell r="Q630">
            <v>0</v>
          </cell>
          <cell r="R630">
            <v>1</v>
          </cell>
          <cell r="S630">
            <v>0</v>
          </cell>
        </row>
        <row r="631">
          <cell r="A631" t="str">
            <v>it Italy</v>
          </cell>
          <cell r="B631" t="str">
            <v>it</v>
          </cell>
          <cell r="C631" t="str">
            <v>Italy</v>
          </cell>
          <cell r="E631">
            <v>1477</v>
          </cell>
          <cell r="F631">
            <v>1299</v>
          </cell>
          <cell r="G631">
            <v>415</v>
          </cell>
          <cell r="H631">
            <v>392</v>
          </cell>
          <cell r="I631">
            <v>462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1102</v>
          </cell>
          <cell r="P631">
            <v>9108</v>
          </cell>
          <cell r="Q631">
            <v>1053</v>
          </cell>
          <cell r="R631">
            <v>1949</v>
          </cell>
          <cell r="S631">
            <v>1233</v>
          </cell>
        </row>
        <row r="632">
          <cell r="A632" t="str">
            <v>cy Cyprus</v>
          </cell>
          <cell r="B632" t="str">
            <v>cy</v>
          </cell>
          <cell r="C632" t="str">
            <v>Cyprus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A633" t="str">
            <v>lv Latvia</v>
          </cell>
          <cell r="B633" t="str">
            <v>lv</v>
          </cell>
          <cell r="C633" t="str">
            <v>Latvia</v>
          </cell>
          <cell r="E633">
            <v>44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</row>
        <row r="634">
          <cell r="A634" t="str">
            <v>lt Lithuania</v>
          </cell>
          <cell r="B634" t="str">
            <v>lt</v>
          </cell>
          <cell r="C634" t="str">
            <v>Lithuania</v>
          </cell>
          <cell r="E634">
            <v>38</v>
          </cell>
          <cell r="F634">
            <v>34</v>
          </cell>
          <cell r="G634">
            <v>17</v>
          </cell>
          <cell r="H634">
            <v>17</v>
          </cell>
          <cell r="I634">
            <v>22</v>
          </cell>
          <cell r="J634">
            <v>29</v>
          </cell>
          <cell r="K634">
            <v>34</v>
          </cell>
          <cell r="L634">
            <v>44</v>
          </cell>
          <cell r="M634">
            <v>52</v>
          </cell>
          <cell r="N634">
            <v>60</v>
          </cell>
          <cell r="O634">
            <v>91</v>
          </cell>
          <cell r="P634">
            <v>68</v>
          </cell>
          <cell r="Q634">
            <v>138</v>
          </cell>
          <cell r="R634">
            <v>167</v>
          </cell>
          <cell r="S634">
            <v>170</v>
          </cell>
        </row>
        <row r="635">
          <cell r="A635" t="str">
            <v>lu Luxembourg (Grand-Duché)</v>
          </cell>
          <cell r="B635" t="str">
            <v>lu</v>
          </cell>
          <cell r="C635" t="str">
            <v>Luxembourg (Grand-Duché)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21</v>
          </cell>
          <cell r="J635">
            <v>11</v>
          </cell>
          <cell r="K635">
            <v>5</v>
          </cell>
          <cell r="L635">
            <v>0</v>
          </cell>
          <cell r="M635">
            <v>0</v>
          </cell>
          <cell r="N635">
            <v>2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</row>
        <row r="636">
          <cell r="A636" t="str">
            <v>hu Hungary</v>
          </cell>
          <cell r="B636" t="str">
            <v>hu</v>
          </cell>
          <cell r="C636" t="str">
            <v>Hungary</v>
          </cell>
          <cell r="E636">
            <v>34</v>
          </cell>
          <cell r="F636">
            <v>48</v>
          </cell>
          <cell r="G636">
            <v>91</v>
          </cell>
          <cell r="H636">
            <v>77</v>
          </cell>
          <cell r="I636">
            <v>90</v>
          </cell>
          <cell r="J636">
            <v>95</v>
          </cell>
          <cell r="K636">
            <v>83</v>
          </cell>
          <cell r="L636">
            <v>85</v>
          </cell>
          <cell r="M636">
            <v>105</v>
          </cell>
          <cell r="N636">
            <v>244</v>
          </cell>
          <cell r="O636">
            <v>110</v>
          </cell>
          <cell r="P636">
            <v>123</v>
          </cell>
          <cell r="Q636">
            <v>73</v>
          </cell>
          <cell r="R636">
            <v>194</v>
          </cell>
          <cell r="S636">
            <v>4</v>
          </cell>
        </row>
        <row r="637">
          <cell r="A637" t="str">
            <v>mt Malta</v>
          </cell>
          <cell r="B637" t="str">
            <v>mt</v>
          </cell>
          <cell r="C637" t="str">
            <v>Malta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A638" t="str">
            <v>nl Netherlands</v>
          </cell>
          <cell r="B638" t="str">
            <v>nl</v>
          </cell>
          <cell r="C638" t="str">
            <v>Netherlands</v>
          </cell>
          <cell r="E638">
            <v>0</v>
          </cell>
          <cell r="F638">
            <v>0</v>
          </cell>
          <cell r="G638">
            <v>153</v>
          </cell>
          <cell r="H638">
            <v>157</v>
          </cell>
          <cell r="I638">
            <v>390</v>
          </cell>
          <cell r="J638">
            <v>322</v>
          </cell>
          <cell r="K638">
            <v>449</v>
          </cell>
          <cell r="L638">
            <v>646</v>
          </cell>
          <cell r="M638">
            <v>423</v>
          </cell>
          <cell r="N638">
            <v>783</v>
          </cell>
          <cell r="O638">
            <v>1175</v>
          </cell>
          <cell r="P638">
            <v>255</v>
          </cell>
          <cell r="Q638">
            <v>1327</v>
          </cell>
          <cell r="R638">
            <v>252</v>
          </cell>
          <cell r="S638">
            <v>203</v>
          </cell>
        </row>
        <row r="639">
          <cell r="A639" t="str">
            <v>at Austria</v>
          </cell>
          <cell r="B639" t="str">
            <v>at</v>
          </cell>
          <cell r="C639" t="str">
            <v>Austria</v>
          </cell>
          <cell r="E639">
            <v>115</v>
          </cell>
          <cell r="F639">
            <v>166</v>
          </cell>
          <cell r="G639">
            <v>276</v>
          </cell>
          <cell r="H639">
            <v>367</v>
          </cell>
          <cell r="I639">
            <v>150</v>
          </cell>
          <cell r="J639">
            <v>752</v>
          </cell>
          <cell r="K639">
            <v>341</v>
          </cell>
          <cell r="L639">
            <v>195</v>
          </cell>
          <cell r="M639">
            <v>8</v>
          </cell>
          <cell r="N639">
            <v>377</v>
          </cell>
          <cell r="O639">
            <v>170</v>
          </cell>
          <cell r="P639">
            <v>187</v>
          </cell>
          <cell r="Q639">
            <v>312</v>
          </cell>
          <cell r="R639">
            <v>195</v>
          </cell>
          <cell r="S639">
            <v>229</v>
          </cell>
        </row>
        <row r="640">
          <cell r="A640" t="str">
            <v>pl Poland</v>
          </cell>
          <cell r="B640" t="str">
            <v>pl</v>
          </cell>
          <cell r="C640" t="str">
            <v>Poland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331</v>
          </cell>
          <cell r="P640">
            <v>322</v>
          </cell>
          <cell r="Q640">
            <v>464</v>
          </cell>
          <cell r="R640">
            <v>287</v>
          </cell>
          <cell r="S640">
            <v>331</v>
          </cell>
        </row>
        <row r="641">
          <cell r="A641" t="str">
            <v>pt Portugal</v>
          </cell>
          <cell r="B641" t="str">
            <v>pt</v>
          </cell>
          <cell r="C641" t="str">
            <v>Portugal</v>
          </cell>
          <cell r="E641">
            <v>1</v>
          </cell>
          <cell r="F641">
            <v>1</v>
          </cell>
          <cell r="G641">
            <v>1</v>
          </cell>
          <cell r="H641">
            <v>1</v>
          </cell>
          <cell r="I641">
            <v>1</v>
          </cell>
          <cell r="J641">
            <v>1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1</v>
          </cell>
          <cell r="P641">
            <v>1</v>
          </cell>
          <cell r="Q641">
            <v>2</v>
          </cell>
          <cell r="R641">
            <v>6</v>
          </cell>
          <cell r="S641">
            <v>8</v>
          </cell>
        </row>
        <row r="642">
          <cell r="A642" t="str">
            <v>si Slovenia</v>
          </cell>
          <cell r="B642" t="str">
            <v>si</v>
          </cell>
          <cell r="C642" t="str">
            <v>Slovenia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3</v>
          </cell>
          <cell r="Q642">
            <v>0</v>
          </cell>
          <cell r="R642">
            <v>6</v>
          </cell>
          <cell r="S642">
            <v>5</v>
          </cell>
        </row>
        <row r="643">
          <cell r="A643" t="str">
            <v>sk Slovakia</v>
          </cell>
          <cell r="B643" t="str">
            <v>sk</v>
          </cell>
          <cell r="C643" t="str">
            <v>Slovakia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213</v>
          </cell>
          <cell r="Q643">
            <v>200</v>
          </cell>
          <cell r="R643">
            <v>141</v>
          </cell>
          <cell r="S643">
            <v>69</v>
          </cell>
        </row>
        <row r="644">
          <cell r="A644" t="str">
            <v>fi Finland</v>
          </cell>
          <cell r="B644" t="str">
            <v>fi</v>
          </cell>
          <cell r="C644" t="str">
            <v>Finland</v>
          </cell>
          <cell r="E644">
            <v>0</v>
          </cell>
          <cell r="F644">
            <v>4386</v>
          </cell>
          <cell r="G644">
            <v>358</v>
          </cell>
          <cell r="H644">
            <v>405</v>
          </cell>
          <cell r="I644">
            <v>362</v>
          </cell>
          <cell r="J644">
            <v>121</v>
          </cell>
          <cell r="K644">
            <v>404</v>
          </cell>
          <cell r="L644">
            <v>1239</v>
          </cell>
          <cell r="M644">
            <v>2198</v>
          </cell>
          <cell r="N644">
            <v>333</v>
          </cell>
          <cell r="O644">
            <v>324</v>
          </cell>
          <cell r="P644">
            <v>276</v>
          </cell>
          <cell r="Q644">
            <v>390</v>
          </cell>
          <cell r="R644">
            <v>474</v>
          </cell>
          <cell r="S644">
            <v>475</v>
          </cell>
        </row>
        <row r="645">
          <cell r="A645" t="str">
            <v>se Sweden</v>
          </cell>
          <cell r="B645" t="str">
            <v>se</v>
          </cell>
          <cell r="C645" t="str">
            <v>Sweden</v>
          </cell>
          <cell r="E645">
            <v>228</v>
          </cell>
          <cell r="F645">
            <v>262</v>
          </cell>
          <cell r="G645">
            <v>291</v>
          </cell>
          <cell r="H645">
            <v>429</v>
          </cell>
          <cell r="I645">
            <v>577</v>
          </cell>
          <cell r="J645">
            <v>5</v>
          </cell>
          <cell r="K645">
            <v>0</v>
          </cell>
          <cell r="L645">
            <v>61</v>
          </cell>
          <cell r="M645">
            <v>328</v>
          </cell>
          <cell r="N645">
            <v>521</v>
          </cell>
          <cell r="O645">
            <v>207</v>
          </cell>
          <cell r="P645">
            <v>161</v>
          </cell>
          <cell r="Q645">
            <v>177</v>
          </cell>
          <cell r="R645">
            <v>0</v>
          </cell>
          <cell r="S645">
            <v>745</v>
          </cell>
        </row>
        <row r="646">
          <cell r="A646" t="str">
            <v>uk United Kingdom</v>
          </cell>
          <cell r="B646" t="str">
            <v>uk</v>
          </cell>
          <cell r="C646" t="str">
            <v>United Kingdom</v>
          </cell>
          <cell r="E646">
            <v>1675</v>
          </cell>
          <cell r="F646">
            <v>325</v>
          </cell>
          <cell r="G646">
            <v>0</v>
          </cell>
          <cell r="H646">
            <v>67</v>
          </cell>
          <cell r="I646">
            <v>856</v>
          </cell>
          <cell r="J646">
            <v>335</v>
          </cell>
          <cell r="K646">
            <v>325</v>
          </cell>
          <cell r="L646">
            <v>336</v>
          </cell>
          <cell r="M646">
            <v>322</v>
          </cell>
          <cell r="N646">
            <v>0</v>
          </cell>
          <cell r="O646">
            <v>74</v>
          </cell>
          <cell r="P646">
            <v>72</v>
          </cell>
          <cell r="Q646">
            <v>342</v>
          </cell>
          <cell r="R646">
            <v>2242</v>
          </cell>
          <cell r="S646">
            <v>3500</v>
          </cell>
        </row>
        <row r="647">
          <cell r="A647" t="str">
            <v>bg Bulgaria</v>
          </cell>
          <cell r="B647" t="str">
            <v>bg</v>
          </cell>
          <cell r="C647" t="str">
            <v>Bulgaria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3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11</v>
          </cell>
          <cell r="R647">
            <v>6</v>
          </cell>
          <cell r="S647">
            <v>19</v>
          </cell>
        </row>
        <row r="648">
          <cell r="A648" t="str">
            <v>hr Croatia</v>
          </cell>
          <cell r="B648" t="str">
            <v>hr</v>
          </cell>
          <cell r="C648" t="str">
            <v>Croatia</v>
          </cell>
          <cell r="E648">
            <v>0</v>
          </cell>
          <cell r="F648">
            <v>0</v>
          </cell>
          <cell r="G648">
            <v>0</v>
          </cell>
          <cell r="H648">
            <v>18</v>
          </cell>
          <cell r="I648">
            <v>1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A649" t="str">
            <v>ro Romania</v>
          </cell>
          <cell r="B649" t="str">
            <v>ro</v>
          </cell>
          <cell r="C649" t="str">
            <v>Romania</v>
          </cell>
          <cell r="E649">
            <v>101</v>
          </cell>
          <cell r="F649">
            <v>89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1</v>
          </cell>
        </row>
        <row r="650">
          <cell r="A650" t="str">
            <v>tr Turkey</v>
          </cell>
          <cell r="B650" t="str">
            <v>tr</v>
          </cell>
          <cell r="C650" t="str">
            <v>Turkey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5</v>
          </cell>
          <cell r="N650">
            <v>55</v>
          </cell>
          <cell r="O650">
            <v>54</v>
          </cell>
          <cell r="P650">
            <v>97</v>
          </cell>
          <cell r="Q650">
            <v>44</v>
          </cell>
          <cell r="R650">
            <v>36</v>
          </cell>
          <cell r="S650">
            <v>28</v>
          </cell>
        </row>
        <row r="651">
          <cell r="A651" t="str">
            <v>is Iceland</v>
          </cell>
          <cell r="B651" t="str">
            <v>is</v>
          </cell>
          <cell r="C651" t="str">
            <v>Iceland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6</v>
          </cell>
          <cell r="S651">
            <v>0</v>
          </cell>
        </row>
        <row r="652">
          <cell r="A652" t="str">
            <v>no Norway</v>
          </cell>
          <cell r="B652" t="str">
            <v>no</v>
          </cell>
          <cell r="C652" t="str">
            <v>Norway</v>
          </cell>
          <cell r="E652">
            <v>466</v>
          </cell>
          <cell r="F652">
            <v>429</v>
          </cell>
          <cell r="G652">
            <v>441</v>
          </cell>
          <cell r="H652">
            <v>467</v>
          </cell>
          <cell r="I652">
            <v>528</v>
          </cell>
          <cell r="J652">
            <v>0</v>
          </cell>
          <cell r="K652">
            <v>0</v>
          </cell>
          <cell r="L652">
            <v>8</v>
          </cell>
          <cell r="M652">
            <v>7</v>
          </cell>
          <cell r="N652">
            <v>199</v>
          </cell>
          <cell r="O652">
            <v>191</v>
          </cell>
          <cell r="P652">
            <v>120</v>
          </cell>
          <cell r="Q652">
            <v>180</v>
          </cell>
          <cell r="R652">
            <v>60</v>
          </cell>
          <cell r="S652">
            <v>31</v>
          </cell>
        </row>
      </sheetData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 xml:space="preserve"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 xml:space="preserve"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 xml:space="preserve"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 xml:space="preserve"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0" refreshError="1"/>
      <sheetData sheetId="1" refreshError="1"/>
      <sheetData sheetId="2"/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545.45722999999998</v>
          </cell>
          <cell r="C3">
            <v>562.72516000000007</v>
          </cell>
          <cell r="D3">
            <v>570.99618000000009</v>
          </cell>
          <cell r="E3">
            <v>564.45447999999999</v>
          </cell>
          <cell r="F3">
            <v>567.65104000000008</v>
          </cell>
          <cell r="G3">
            <v>575.13715999999999</v>
          </cell>
          <cell r="H3">
            <v>587.03172999999992</v>
          </cell>
          <cell r="I3">
            <v>587.26431000000002</v>
          </cell>
          <cell r="J3">
            <v>601.12046999999995</v>
          </cell>
          <cell r="K3">
            <v>596.63562000000002</v>
          </cell>
          <cell r="L3">
            <v>586.98718000000008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246.57804999999999</v>
          </cell>
          <cell r="F4">
            <v>242.6225</v>
          </cell>
          <cell r="G4">
            <v>237.74218999999999</v>
          </cell>
          <cell r="H4">
            <v>234.90236999999999</v>
          </cell>
          <cell r="I4">
            <v>223.50903</v>
          </cell>
          <cell r="J4">
            <v>223.15218999999999</v>
          </cell>
          <cell r="K4">
            <v>204.32166000000001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237.14785000000001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305.19895000000002</v>
          </cell>
          <cell r="I5">
            <v>302.61018999999999</v>
          </cell>
          <cell r="J5">
            <v>315.54715999999996</v>
          </cell>
          <cell r="K5">
            <v>329.60009000000002</v>
          </cell>
          <cell r="L5">
            <v>338.67453</v>
          </cell>
        </row>
        <row r="6">
          <cell r="A6" t="str">
            <v>Nuclear Energy</v>
          </cell>
          <cell r="B6">
            <v>181.43870999999999</v>
          </cell>
          <cell r="C6">
            <v>187.02055999999999</v>
          </cell>
          <cell r="D6">
            <v>188.26723000000001</v>
          </cell>
          <cell r="E6">
            <v>197.55837</v>
          </cell>
          <cell r="F6">
            <v>197.27132999999998</v>
          </cell>
          <cell r="G6">
            <v>201.23948999999999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220.20554999999999</v>
          </cell>
          <cell r="L6">
            <v>222.84637000000001</v>
          </cell>
        </row>
        <row r="7">
          <cell r="A7" t="str">
            <v>Renewables</v>
          </cell>
          <cell r="B7">
            <v>65.689309999999992</v>
          </cell>
          <cell r="C7">
            <v>68.769190000000009</v>
          </cell>
          <cell r="D7">
            <v>70.690219999999997</v>
          </cell>
          <cell r="E7">
            <v>72.280199999999994</v>
          </cell>
          <cell r="F7">
            <v>72.503419999999991</v>
          </cell>
          <cell r="G7">
            <v>73.207279999999997</v>
          </cell>
          <cell r="H7">
            <v>75.737449999999995</v>
          </cell>
          <cell r="I7">
            <v>78.220070000000007</v>
          </cell>
          <cell r="J7">
            <v>82.173810000000003</v>
          </cell>
          <cell r="K7">
            <v>83.267229999999998</v>
          </cell>
          <cell r="L7">
            <v>86.593530000000001</v>
          </cell>
        </row>
        <row r="8">
          <cell r="A8" t="str">
            <v>Other fuels</v>
          </cell>
          <cell r="B8">
            <v>3.0802000000001279</v>
          </cell>
          <cell r="C8">
            <v>1.951960000000021</v>
          </cell>
          <cell r="D8">
            <v>2.4855499999999591</v>
          </cell>
          <cell r="E8">
            <v>2.8193999999998631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2.5804799999998651</v>
          </cell>
          <cell r="J8">
            <v>2.9056400000002176</v>
          </cell>
          <cell r="K8">
            <v>4.0378500000000788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1335.7551000000001</v>
          </cell>
          <cell r="E9">
            <v>1335.9568999999999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1406.7987000000001</v>
          </cell>
          <cell r="J9">
            <v>1436.9516000000001</v>
          </cell>
          <cell r="K9">
            <v>1438.068</v>
          </cell>
          <cell r="L9">
            <v>1455.1955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A7" t="str">
            <v>EU15 European Union (15 countries)</v>
          </cell>
          <cell r="C7">
            <v>1320508.6000000001</v>
          </cell>
          <cell r="D7">
            <v>1346478.6</v>
          </cell>
          <cell r="E7">
            <v>1335755.1000000001</v>
          </cell>
          <cell r="F7">
            <v>1335956.8999999999</v>
          </cell>
          <cell r="G7">
            <v>1336235.3999999999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49750.720000000001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19322.990000000002</v>
          </cell>
          <cell r="G9">
            <v>20041.099999999999</v>
          </cell>
          <cell r="H9">
            <v>20137.810000000001</v>
          </cell>
          <cell r="I9">
            <v>22750.240000000002</v>
          </cell>
          <cell r="J9">
            <v>21243.9</v>
          </cell>
          <cell r="K9">
            <v>20869.310000000001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28075.919999999998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10244.780000000001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164869.98000000001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76254.080000000002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27006.639999999999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28791.200000000001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19663.900000000001</v>
          </cell>
          <cell r="J19">
            <v>20911.650000000001</v>
          </cell>
          <cell r="K19">
            <v>22245.68</v>
          </cell>
          <cell r="L19">
            <v>23973.06</v>
          </cell>
          <cell r="M19">
            <v>24130.720000000001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30663.119999999999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33102.129999999997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2075.8000000000002</v>
          </cell>
          <cell r="F23">
            <v>2153.89</v>
          </cell>
          <cell r="G23">
            <v>2138.9499999999998</v>
          </cell>
          <cell r="H23">
            <v>2141.19</v>
          </cell>
          <cell r="I23" t="str">
            <v xml:space="preserve">: </v>
          </cell>
          <cell r="J23" t="str">
            <v xml:space="preserve">: </v>
          </cell>
          <cell r="K23" t="str">
            <v xml:space="preserve">: </v>
          </cell>
          <cell r="L23" t="str">
            <v xml:space="preserve">- </v>
          </cell>
          <cell r="M23" t="str">
            <v xml:space="preserve"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23207.599999999999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 xml:space="preserve">: </v>
          </cell>
          <cell r="D25" t="str">
            <v xml:space="preserve"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18335.169999999998</v>
          </cell>
        </row>
        <row r="26">
          <cell r="A26" t="str">
            <v>CY Cyprus</v>
          </cell>
          <cell r="C26" t="str">
            <v xml:space="preserve">: </v>
          </cell>
          <cell r="D26" t="str">
            <v xml:space="preserve">: </v>
          </cell>
          <cell r="E26" t="str">
            <v xml:space="preserve">: </v>
          </cell>
          <cell r="F26" t="str">
            <v xml:space="preserve">: </v>
          </cell>
          <cell r="G26" t="str">
            <v xml:space="preserve">: </v>
          </cell>
          <cell r="H26" t="str">
            <v xml:space="preserve">: </v>
          </cell>
          <cell r="I26" t="str">
            <v xml:space="preserve">: </v>
          </cell>
          <cell r="J26" t="str">
            <v xml:space="preserve">: </v>
          </cell>
          <cell r="K26" t="str">
            <v xml:space="preserve"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 xml:space="preserve">: </v>
          </cell>
          <cell r="D27" t="str">
            <v xml:space="preserve">: </v>
          </cell>
          <cell r="E27" t="str">
            <v xml:space="preserve">: </v>
          </cell>
          <cell r="F27" t="str">
            <v xml:space="preserve">: </v>
          </cell>
          <cell r="G27" t="str">
            <v xml:space="preserve">: </v>
          </cell>
          <cell r="H27" t="str">
            <v xml:space="preserve">: </v>
          </cell>
          <cell r="I27" t="str">
            <v xml:space="preserve">: </v>
          </cell>
          <cell r="J27" t="str">
            <v xml:space="preserve">: </v>
          </cell>
          <cell r="K27" t="str">
            <v xml:space="preserve">: </v>
          </cell>
          <cell r="L27">
            <v>7591.29</v>
          </cell>
          <cell r="M27" t="str">
            <v xml:space="preserve">: </v>
          </cell>
        </row>
        <row r="28">
          <cell r="A28" t="str">
            <v>EE Estonia</v>
          </cell>
          <cell r="C28" t="str">
            <v xml:space="preserve">: </v>
          </cell>
          <cell r="D28" t="str">
            <v xml:space="preserve"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 xml:space="preserve">- </v>
          </cell>
        </row>
        <row r="29">
          <cell r="A29" t="str">
            <v>HU Hungary</v>
          </cell>
          <cell r="C29" t="str">
            <v xml:space="preserve">- </v>
          </cell>
          <cell r="D29" t="str">
            <v xml:space="preserve">- </v>
          </cell>
          <cell r="E29" t="str">
            <v xml:space="preserve">- </v>
          </cell>
          <cell r="F29" t="str">
            <v xml:space="preserve">- </v>
          </cell>
          <cell r="G29" t="str">
            <v xml:space="preserve">- </v>
          </cell>
          <cell r="H29" t="str">
            <v xml:space="preserve">- </v>
          </cell>
          <cell r="I29" t="str">
            <v xml:space="preserve">- </v>
          </cell>
          <cell r="J29" t="str">
            <v xml:space="preserve">- </v>
          </cell>
          <cell r="K29" t="str">
            <v xml:space="preserve">- </v>
          </cell>
          <cell r="L29" t="str">
            <v xml:space="preserve">- </v>
          </cell>
          <cell r="M29">
            <v>24872</v>
          </cell>
        </row>
        <row r="30">
          <cell r="A30" t="str">
            <v>PL Poland</v>
          </cell>
          <cell r="C30">
            <v>99594.559999999998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 xml:space="preserve">: </v>
          </cell>
          <cell r="D31" t="str">
            <v xml:space="preserve">: </v>
          </cell>
          <cell r="E31" t="str">
            <v xml:space="preserve">: </v>
          </cell>
          <cell r="F31">
            <v>44068.34</v>
          </cell>
          <cell r="G31">
            <v>41714.769999999997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35363.370000000003</v>
          </cell>
          <cell r="M31" t="str">
            <v xml:space="preserve">: </v>
          </cell>
        </row>
        <row r="32">
          <cell r="A32" t="str">
            <v>SI Slovenia</v>
          </cell>
          <cell r="C32" t="str">
            <v xml:space="preserve">: </v>
          </cell>
          <cell r="D32" t="str">
            <v xml:space="preserve">: </v>
          </cell>
          <cell r="E32">
            <v>5089.3999999999996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 xml:space="preserve">: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AN41"/>
  <sheetViews>
    <sheetView tabSelected="1" topLeftCell="B1" zoomScale="90" zoomScaleNormal="90" workbookViewId="0">
      <selection activeCell="D24" sqref="D24"/>
    </sheetView>
  </sheetViews>
  <sheetFormatPr defaultColWidth="8.42578125" defaultRowHeight="12.75"/>
  <cols>
    <col min="1" max="1" width="8.42578125" style="3"/>
    <col min="2" max="2" width="20.5703125" style="3" customWidth="1"/>
    <col min="3" max="26" width="6" style="3" bestFit="1" customWidth="1"/>
    <col min="27" max="28" width="6" style="3" customWidth="1"/>
    <col min="29" max="29" width="7.5703125" style="3" customWidth="1"/>
    <col min="30" max="30" width="6" style="3" customWidth="1"/>
    <col min="31" max="32" width="6" style="3" bestFit="1" customWidth="1"/>
    <col min="33" max="33" width="5.42578125" style="3" customWidth="1"/>
    <col min="34" max="34" width="5.42578125" style="3" bestFit="1" customWidth="1"/>
    <col min="35" max="35" width="11.7109375" style="3" customWidth="1"/>
    <col min="36" max="36" width="11" style="3" bestFit="1" customWidth="1"/>
    <col min="37" max="37" width="15.140625" style="3" customWidth="1"/>
    <col min="38" max="38" width="9.5703125" style="3" customWidth="1"/>
    <col min="39" max="48" width="11.7109375" style="3" customWidth="1"/>
    <col min="49" max="16384" width="8.42578125" style="3"/>
  </cols>
  <sheetData>
    <row r="1" spans="2:40">
      <c r="B1" s="1" t="s">
        <v>0</v>
      </c>
      <c r="C1" s="2"/>
      <c r="D1" s="2"/>
      <c r="E1" s="2"/>
      <c r="F1" s="2"/>
      <c r="G1" s="2"/>
      <c r="H1" s="2"/>
      <c r="I1" s="2"/>
      <c r="J1" s="2"/>
    </row>
    <row r="2" spans="2:40" ht="14.25" customHeight="1" thickBot="1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6"/>
      <c r="R2" s="6"/>
      <c r="S2" s="6"/>
      <c r="T2" s="6"/>
      <c r="U2" s="7"/>
      <c r="V2" s="7"/>
      <c r="W2" s="7"/>
      <c r="X2" s="7"/>
      <c r="Y2" s="7"/>
      <c r="Z2" s="8"/>
      <c r="AA2" s="8"/>
      <c r="AB2" s="8"/>
      <c r="AC2" s="8"/>
      <c r="AD2" s="8"/>
      <c r="AE2" s="6"/>
      <c r="AF2" s="6"/>
      <c r="AG2" s="6"/>
      <c r="AH2" s="6"/>
      <c r="AI2" s="9" t="s">
        <v>2</v>
      </c>
      <c r="AJ2" s="10"/>
      <c r="AK2" s="10"/>
      <c r="AL2" s="10"/>
      <c r="AM2" s="11"/>
      <c r="AN2" s="11"/>
    </row>
    <row r="3" spans="2:40" s="16" customFormat="1" ht="15" customHeight="1">
      <c r="B3" s="12" t="s">
        <v>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4" t="s">
        <v>4</v>
      </c>
      <c r="AJ3" s="14" t="s">
        <v>5</v>
      </c>
      <c r="AK3" s="14" t="s">
        <v>6</v>
      </c>
      <c r="AL3" s="14" t="s">
        <v>7</v>
      </c>
      <c r="AM3" s="15"/>
      <c r="AN3" s="15"/>
    </row>
    <row r="4" spans="2:40" ht="13.5">
      <c r="B4" s="17"/>
      <c r="C4" s="18" t="s">
        <v>8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0"/>
      <c r="AJ4" s="10"/>
      <c r="AK4" s="10"/>
      <c r="AL4" s="10"/>
      <c r="AM4" s="11"/>
      <c r="AN4" s="11"/>
    </row>
    <row r="5" spans="2:40" ht="14.1" customHeight="1">
      <c r="B5" s="20"/>
      <c r="C5" s="21" t="s">
        <v>9</v>
      </c>
      <c r="D5" s="21" t="s">
        <v>10</v>
      </c>
      <c r="E5" s="21" t="s">
        <v>11</v>
      </c>
      <c r="F5" s="21" t="s">
        <v>12</v>
      </c>
      <c r="G5" s="21" t="s">
        <v>13</v>
      </c>
      <c r="H5" s="21" t="s">
        <v>14</v>
      </c>
      <c r="I5" s="21" t="s">
        <v>15</v>
      </c>
      <c r="J5" s="21" t="s">
        <v>16</v>
      </c>
      <c r="K5" s="21" t="s">
        <v>17</v>
      </c>
      <c r="L5" s="21" t="s">
        <v>18</v>
      </c>
      <c r="M5" s="22">
        <v>1992</v>
      </c>
      <c r="N5" s="22">
        <v>1993</v>
      </c>
      <c r="O5" s="22">
        <v>1994</v>
      </c>
      <c r="P5" s="21" t="s">
        <v>19</v>
      </c>
      <c r="Q5" s="23" t="s">
        <v>20</v>
      </c>
      <c r="R5" s="23" t="s">
        <v>21</v>
      </c>
      <c r="S5" s="23" t="s">
        <v>22</v>
      </c>
      <c r="T5" s="23" t="s">
        <v>23</v>
      </c>
      <c r="U5" s="23" t="s">
        <v>24</v>
      </c>
      <c r="V5" s="23" t="s">
        <v>25</v>
      </c>
      <c r="W5" s="23" t="s">
        <v>26</v>
      </c>
      <c r="X5" s="24" t="s">
        <v>27</v>
      </c>
      <c r="Y5" s="24" t="s">
        <v>28</v>
      </c>
      <c r="Z5" s="24" t="s">
        <v>29</v>
      </c>
      <c r="AA5" s="24">
        <v>2006</v>
      </c>
      <c r="AB5" s="24">
        <v>2007</v>
      </c>
      <c r="AC5" s="25">
        <v>2008</v>
      </c>
      <c r="AD5" s="25">
        <v>2009</v>
      </c>
      <c r="AE5" s="26" t="s">
        <v>30</v>
      </c>
      <c r="AF5" s="26" t="s">
        <v>31</v>
      </c>
      <c r="AG5" s="26">
        <v>2020</v>
      </c>
      <c r="AH5" s="26">
        <v>2025</v>
      </c>
      <c r="AI5" s="10"/>
      <c r="AJ5" s="10"/>
      <c r="AK5" s="10"/>
      <c r="AL5" s="10"/>
      <c r="AM5" s="11"/>
      <c r="AN5" s="11"/>
    </row>
    <row r="6" spans="2:40" ht="12.75" customHeight="1">
      <c r="B6" s="27" t="s">
        <v>32</v>
      </c>
      <c r="C6" s="28">
        <v>44</v>
      </c>
      <c r="D6" s="28">
        <v>37</v>
      </c>
      <c r="E6" s="28">
        <v>85</v>
      </c>
      <c r="F6" s="28">
        <v>97</v>
      </c>
      <c r="G6" s="28">
        <v>140</v>
      </c>
      <c r="H6" s="28">
        <v>140</v>
      </c>
      <c r="I6" s="28">
        <v>135</v>
      </c>
      <c r="J6" s="28">
        <v>122</v>
      </c>
      <c r="K6" s="28">
        <v>120</v>
      </c>
      <c r="L6" s="28">
        <v>120</v>
      </c>
      <c r="M6" s="28">
        <v>102</v>
      </c>
      <c r="N6" s="28">
        <v>95</v>
      </c>
      <c r="O6" s="28">
        <v>99</v>
      </c>
      <c r="P6" s="28">
        <v>121</v>
      </c>
      <c r="Q6" s="28">
        <v>123</v>
      </c>
      <c r="R6" s="28">
        <v>80</v>
      </c>
      <c r="S6" s="28">
        <v>165</v>
      </c>
      <c r="T6" s="28">
        <v>78</v>
      </c>
      <c r="U6" s="28">
        <v>132</v>
      </c>
      <c r="V6" s="28">
        <v>137</v>
      </c>
      <c r="W6" s="28">
        <v>108</v>
      </c>
      <c r="X6" s="28">
        <v>113</v>
      </c>
      <c r="Y6" s="28">
        <v>113</v>
      </c>
      <c r="Z6" s="28">
        <v>123</v>
      </c>
      <c r="AA6" s="28">
        <v>134</v>
      </c>
      <c r="AB6" s="28">
        <v>96</v>
      </c>
      <c r="AC6" s="29">
        <v>125</v>
      </c>
      <c r="AD6" s="29">
        <v>128</v>
      </c>
      <c r="AE6" s="30">
        <v>120</v>
      </c>
      <c r="AF6" s="30" t="s">
        <v>33</v>
      </c>
      <c r="AG6" s="30" t="s">
        <v>33</v>
      </c>
      <c r="AH6" s="30" t="s">
        <v>33</v>
      </c>
      <c r="AI6" s="11">
        <v>1079</v>
      </c>
      <c r="AJ6" s="31">
        <f>+AI6/Z6</f>
        <v>8.772357723577235</v>
      </c>
      <c r="AK6" s="11">
        <v>1887.4999999999998</v>
      </c>
      <c r="AL6" s="11">
        <f>+AK6/Z6/AK$29</f>
        <v>46.501601379650154</v>
      </c>
      <c r="AM6" s="32" t="s">
        <v>32</v>
      </c>
      <c r="AN6" s="11"/>
    </row>
    <row r="7" spans="2:40" ht="12.75" customHeight="1">
      <c r="B7" s="27" t="s">
        <v>34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29"/>
      <c r="AD7" s="29"/>
      <c r="AE7" s="30" t="e">
        <v>#REF!</v>
      </c>
      <c r="AF7" s="30" t="e">
        <v>#REF!</v>
      </c>
      <c r="AG7" s="30" t="e">
        <v>#REF!</v>
      </c>
      <c r="AH7" s="30" t="e">
        <v>#REF!</v>
      </c>
      <c r="AI7" s="11">
        <v>754.16666666666674</v>
      </c>
      <c r="AJ7" s="31"/>
      <c r="AK7" s="11">
        <v>720.83333333333337</v>
      </c>
      <c r="AL7" s="11"/>
      <c r="AM7" s="32" t="s">
        <v>34</v>
      </c>
      <c r="AN7" s="11"/>
    </row>
    <row r="8" spans="2:40" ht="12.75" customHeight="1">
      <c r="B8" s="27" t="s">
        <v>35</v>
      </c>
      <c r="C8" s="28" t="s">
        <v>33</v>
      </c>
      <c r="D8" s="28" t="s">
        <v>33</v>
      </c>
      <c r="E8" s="28" t="s">
        <v>33</v>
      </c>
      <c r="F8" s="28" t="s">
        <v>33</v>
      </c>
      <c r="G8" s="28" t="s">
        <v>33</v>
      </c>
      <c r="H8" s="28" t="s">
        <v>33</v>
      </c>
      <c r="I8" s="28" t="s">
        <v>33</v>
      </c>
      <c r="J8" s="28" t="s">
        <v>33</v>
      </c>
      <c r="K8" s="28" t="s">
        <v>33</v>
      </c>
      <c r="L8" s="28" t="s">
        <v>33</v>
      </c>
      <c r="M8" s="28" t="s">
        <v>33</v>
      </c>
      <c r="N8" s="28" t="s">
        <v>33</v>
      </c>
      <c r="O8" s="28" t="s">
        <v>33</v>
      </c>
      <c r="P8" s="28">
        <v>46</v>
      </c>
      <c r="Q8" s="28">
        <v>45</v>
      </c>
      <c r="R8" s="28">
        <v>45</v>
      </c>
      <c r="S8" s="28">
        <v>43</v>
      </c>
      <c r="T8" s="28">
        <v>43</v>
      </c>
      <c r="U8" s="28">
        <v>41</v>
      </c>
      <c r="V8" s="28">
        <v>39</v>
      </c>
      <c r="W8" s="28">
        <v>40</v>
      </c>
      <c r="X8" s="28">
        <v>62</v>
      </c>
      <c r="Y8" s="28">
        <v>79</v>
      </c>
      <c r="Z8" s="28">
        <v>78</v>
      </c>
      <c r="AA8" s="28">
        <v>69</v>
      </c>
      <c r="AB8" s="28">
        <v>105</v>
      </c>
      <c r="AC8" s="29">
        <v>79</v>
      </c>
      <c r="AD8" s="29">
        <v>76</v>
      </c>
      <c r="AE8" s="30">
        <v>135</v>
      </c>
      <c r="AF8" s="30">
        <v>70</v>
      </c>
      <c r="AG8" s="30">
        <v>70</v>
      </c>
      <c r="AH8" s="30">
        <v>8</v>
      </c>
      <c r="AI8" s="11">
        <v>1020.8333333333333</v>
      </c>
      <c r="AJ8" s="31">
        <f>+AI8/Z8</f>
        <v>13.087606837606836</v>
      </c>
      <c r="AK8" s="11">
        <v>970.83333333333337</v>
      </c>
      <c r="AL8" s="11">
        <f>+AK8/Z8/AK$29</f>
        <v>37.716912716912717</v>
      </c>
      <c r="AM8" s="32" t="s">
        <v>35</v>
      </c>
      <c r="AN8" s="11"/>
    </row>
    <row r="9" spans="2:40" ht="12.75" customHeight="1">
      <c r="B9" s="27" t="s">
        <v>36</v>
      </c>
      <c r="C9" s="28">
        <v>62</v>
      </c>
      <c r="D9" s="28">
        <v>62</v>
      </c>
      <c r="E9" s="28">
        <v>64</v>
      </c>
      <c r="F9" s="28">
        <v>65</v>
      </c>
      <c r="G9" s="28">
        <v>72</v>
      </c>
      <c r="H9" s="28">
        <v>76</v>
      </c>
      <c r="I9" s="28">
        <v>73</v>
      </c>
      <c r="J9" s="28">
        <v>73</v>
      </c>
      <c r="K9" s="28">
        <v>74</v>
      </c>
      <c r="L9" s="28">
        <v>63</v>
      </c>
      <c r="M9" s="28">
        <v>60</v>
      </c>
      <c r="N9" s="28">
        <v>67</v>
      </c>
      <c r="O9" s="28">
        <v>67</v>
      </c>
      <c r="P9" s="28">
        <v>68</v>
      </c>
      <c r="Q9" s="28">
        <v>68</v>
      </c>
      <c r="R9" s="28">
        <v>71</v>
      </c>
      <c r="S9" s="28">
        <v>72</v>
      </c>
      <c r="T9" s="28">
        <v>74</v>
      </c>
      <c r="U9" s="28">
        <v>74</v>
      </c>
      <c r="V9" s="28">
        <v>72</v>
      </c>
      <c r="W9" s="28">
        <v>93</v>
      </c>
      <c r="X9" s="28">
        <v>70</v>
      </c>
      <c r="Y9" s="28">
        <v>65</v>
      </c>
      <c r="Z9" s="28">
        <v>65</v>
      </c>
      <c r="AA9" s="28">
        <v>67</v>
      </c>
      <c r="AB9" s="28">
        <v>67</v>
      </c>
      <c r="AC9" s="29">
        <v>63</v>
      </c>
      <c r="AD9" s="29">
        <v>60</v>
      </c>
      <c r="AE9" s="30">
        <v>63</v>
      </c>
      <c r="AF9" s="30">
        <v>90</v>
      </c>
      <c r="AG9" s="30">
        <v>90</v>
      </c>
      <c r="AH9" s="30">
        <v>90</v>
      </c>
      <c r="AI9" s="11">
        <v>916.66666666666663</v>
      </c>
      <c r="AJ9" s="31">
        <f>+AI9/Z9</f>
        <v>14.102564102564102</v>
      </c>
      <c r="AK9" s="11">
        <v>929.16666666666663</v>
      </c>
      <c r="AL9" s="11">
        <f>+AK9/Z9/AK$29</f>
        <v>43.31779331779331</v>
      </c>
      <c r="AM9" s="32" t="s">
        <v>36</v>
      </c>
      <c r="AN9" s="11"/>
    </row>
    <row r="10" spans="2:40" ht="12.75" customHeight="1">
      <c r="B10" s="27" t="s">
        <v>37</v>
      </c>
      <c r="C10" s="28">
        <v>375</v>
      </c>
      <c r="D10" s="28">
        <v>200</v>
      </c>
      <c r="E10" s="28">
        <v>200</v>
      </c>
      <c r="F10" s="28">
        <v>300</v>
      </c>
      <c r="G10" s="28">
        <v>640</v>
      </c>
      <c r="H10" s="28">
        <v>750</v>
      </c>
      <c r="I10" s="28">
        <v>900</v>
      </c>
      <c r="J10" s="28">
        <v>1000</v>
      </c>
      <c r="K10" s="28">
        <v>1120</v>
      </c>
      <c r="L10" s="28">
        <v>1200</v>
      </c>
      <c r="M10" s="28">
        <v>1050</v>
      </c>
      <c r="N10" s="28">
        <v>1150</v>
      </c>
      <c r="O10" s="28">
        <v>1190</v>
      </c>
      <c r="P10" s="28">
        <v>1200</v>
      </c>
      <c r="Q10" s="28">
        <v>1264</v>
      </c>
      <c r="R10" s="28">
        <v>1130</v>
      </c>
      <c r="S10" s="28">
        <v>1165</v>
      </c>
      <c r="T10" s="28">
        <v>1141</v>
      </c>
      <c r="U10" s="28">
        <v>1141</v>
      </c>
      <c r="V10" s="28">
        <v>1146</v>
      </c>
      <c r="W10" s="28">
        <v>1135</v>
      </c>
      <c r="X10" s="28">
        <v>1100</v>
      </c>
      <c r="Y10" s="28">
        <v>1150</v>
      </c>
      <c r="Z10" s="28">
        <v>1100</v>
      </c>
      <c r="AA10" s="28">
        <v>1100</v>
      </c>
      <c r="AB10" s="28">
        <v>1100</v>
      </c>
      <c r="AC10" s="29">
        <v>400</v>
      </c>
      <c r="AD10" s="29">
        <v>400</v>
      </c>
      <c r="AE10" s="30">
        <v>1170</v>
      </c>
      <c r="AF10" s="30">
        <v>1185</v>
      </c>
      <c r="AG10" s="30">
        <v>1200</v>
      </c>
      <c r="AH10" s="30">
        <v>1200</v>
      </c>
      <c r="AI10" s="11">
        <v>17862.5</v>
      </c>
      <c r="AJ10" s="31">
        <f>+AI10/Z10</f>
        <v>16.238636363636363</v>
      </c>
      <c r="AK10" s="11">
        <v>17954.166666666664</v>
      </c>
      <c r="AL10" s="11">
        <f>+AK10/Z10/AK$29</f>
        <v>49.460514233241497</v>
      </c>
      <c r="AM10" s="32" t="s">
        <v>37</v>
      </c>
      <c r="AN10" s="11"/>
    </row>
    <row r="11" spans="2:40" ht="12.75" customHeight="1">
      <c r="B11" s="27" t="s">
        <v>38</v>
      </c>
      <c r="C11" s="28">
        <v>270</v>
      </c>
      <c r="D11" s="28">
        <v>300</v>
      </c>
      <c r="E11" s="28">
        <v>300</v>
      </c>
      <c r="F11" s="28">
        <v>350</v>
      </c>
      <c r="G11" s="28">
        <v>430</v>
      </c>
      <c r="H11" s="28">
        <v>380</v>
      </c>
      <c r="I11" s="28">
        <v>320</v>
      </c>
      <c r="J11" s="28">
        <v>360</v>
      </c>
      <c r="K11" s="28">
        <v>490</v>
      </c>
      <c r="L11" s="28">
        <v>510</v>
      </c>
      <c r="M11" s="28">
        <v>500</v>
      </c>
      <c r="N11" s="28">
        <v>490</v>
      </c>
      <c r="O11" s="28">
        <v>490</v>
      </c>
      <c r="P11" s="28">
        <v>470</v>
      </c>
      <c r="Q11" s="28">
        <v>450</v>
      </c>
      <c r="R11" s="28">
        <v>450</v>
      </c>
      <c r="S11" s="28">
        <v>450</v>
      </c>
      <c r="T11" s="28">
        <v>430</v>
      </c>
      <c r="U11" s="28">
        <v>420</v>
      </c>
      <c r="V11" s="28">
        <v>410</v>
      </c>
      <c r="W11" s="28">
        <v>420</v>
      </c>
      <c r="X11" s="28">
        <v>470</v>
      </c>
      <c r="Y11" s="28">
        <v>410</v>
      </c>
      <c r="Z11" s="28">
        <v>410</v>
      </c>
      <c r="AA11" s="28">
        <v>360</v>
      </c>
      <c r="AB11" s="28">
        <v>370</v>
      </c>
      <c r="AC11" s="29">
        <v>400</v>
      </c>
      <c r="AD11" s="29">
        <v>400</v>
      </c>
      <c r="AE11" s="30">
        <v>600</v>
      </c>
      <c r="AF11" s="30">
        <v>400</v>
      </c>
      <c r="AG11" s="30">
        <v>200</v>
      </c>
      <c r="AH11" s="30">
        <v>0</v>
      </c>
      <c r="AI11" s="11">
        <v>6612.5</v>
      </c>
      <c r="AJ11" s="31">
        <f>+AI11/Z11</f>
        <v>16.128048780487806</v>
      </c>
      <c r="AK11" s="11">
        <v>6441.6666666666661</v>
      </c>
      <c r="AL11" s="11">
        <f>+AK11/Z11/AK$29</f>
        <v>47.610248829761019</v>
      </c>
      <c r="AM11" s="32" t="s">
        <v>38</v>
      </c>
      <c r="AN11" s="11"/>
    </row>
    <row r="12" spans="2:40" ht="12.75" customHeight="1">
      <c r="B12" s="27" t="s">
        <v>39</v>
      </c>
      <c r="C12" s="28" t="s">
        <v>33</v>
      </c>
      <c r="D12" s="28" t="s">
        <v>33</v>
      </c>
      <c r="E12" s="28" t="s">
        <v>33</v>
      </c>
      <c r="F12" s="28" t="s">
        <v>33</v>
      </c>
      <c r="G12" s="28" t="s">
        <v>33</v>
      </c>
      <c r="H12" s="28" t="s">
        <v>33</v>
      </c>
      <c r="I12" s="28" t="s">
        <v>33</v>
      </c>
      <c r="J12" s="28" t="s">
        <v>33</v>
      </c>
      <c r="K12" s="28" t="s">
        <v>33</v>
      </c>
      <c r="L12" s="28" t="s">
        <v>33</v>
      </c>
      <c r="M12" s="28" t="s">
        <v>33</v>
      </c>
      <c r="N12" s="28" t="s">
        <v>33</v>
      </c>
      <c r="O12" s="28" t="s">
        <v>33</v>
      </c>
      <c r="P12" s="28">
        <v>52</v>
      </c>
      <c r="Q12" s="28">
        <v>55</v>
      </c>
      <c r="R12" s="28">
        <v>55</v>
      </c>
      <c r="S12" s="28">
        <v>80</v>
      </c>
      <c r="T12" s="28">
        <v>48</v>
      </c>
      <c r="U12" s="28">
        <v>45</v>
      </c>
      <c r="V12" s="28">
        <v>38</v>
      </c>
      <c r="W12" s="28">
        <v>45</v>
      </c>
      <c r="X12" s="28">
        <v>48</v>
      </c>
      <c r="Y12" s="28">
        <v>65</v>
      </c>
      <c r="Z12" s="28">
        <v>46</v>
      </c>
      <c r="AA12" s="28">
        <v>44</v>
      </c>
      <c r="AB12" s="28">
        <v>47</v>
      </c>
      <c r="AC12" s="29">
        <v>48</v>
      </c>
      <c r="AD12" s="29">
        <v>49</v>
      </c>
      <c r="AE12" s="30">
        <v>41</v>
      </c>
      <c r="AF12" s="30">
        <v>41</v>
      </c>
      <c r="AG12" s="30">
        <v>41</v>
      </c>
      <c r="AH12" s="30">
        <v>41</v>
      </c>
      <c r="AI12" s="11">
        <v>520.83333333333337</v>
      </c>
      <c r="AJ12" s="31">
        <f>+AI12/Z12</f>
        <v>11.322463768115943</v>
      </c>
      <c r="AK12" s="11">
        <v>541.66666666666663</v>
      </c>
      <c r="AL12" s="11">
        <f>+AK12/Z12/AK$29</f>
        <v>35.682916117698717</v>
      </c>
      <c r="AM12" s="32" t="s">
        <v>39</v>
      </c>
      <c r="AN12" s="11"/>
    </row>
    <row r="13" spans="2:40" ht="12.75" customHeight="1">
      <c r="B13" s="27" t="s">
        <v>40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>
        <v>0</v>
      </c>
      <c r="AC13" s="29">
        <v>0</v>
      </c>
      <c r="AD13" s="29">
        <v>0</v>
      </c>
      <c r="AE13" s="30">
        <v>0</v>
      </c>
      <c r="AF13" s="30">
        <v>0</v>
      </c>
      <c r="AG13" s="30">
        <v>0</v>
      </c>
      <c r="AH13" s="30">
        <v>0</v>
      </c>
      <c r="AI13" s="11"/>
      <c r="AJ13" s="31"/>
      <c r="AK13" s="11"/>
      <c r="AL13" s="11"/>
      <c r="AM13" s="32" t="s">
        <v>40</v>
      </c>
      <c r="AN13" s="11"/>
    </row>
    <row r="14" spans="2:40" ht="12.75" customHeight="1">
      <c r="B14" s="27" t="s">
        <v>41</v>
      </c>
      <c r="C14" s="28"/>
      <c r="D14" s="28"/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114</v>
      </c>
      <c r="AC14" s="34">
        <v>114</v>
      </c>
      <c r="AD14" s="34">
        <v>0</v>
      </c>
      <c r="AE14" s="30">
        <v>0</v>
      </c>
      <c r="AF14" s="30" t="e">
        <v>#REF!</v>
      </c>
      <c r="AG14" s="30" t="e">
        <v>#REF!</v>
      </c>
      <c r="AH14" s="30" t="e">
        <v>#REF!</v>
      </c>
      <c r="AI14" s="11">
        <v>333.33333333333331</v>
      </c>
      <c r="AJ14" s="31"/>
      <c r="AK14" s="11">
        <v>429.16666666666669</v>
      </c>
      <c r="AL14" s="11"/>
      <c r="AM14" s="32" t="s">
        <v>41</v>
      </c>
      <c r="AN14" s="11"/>
    </row>
    <row r="15" spans="2:40" ht="12.75" customHeight="1">
      <c r="B15" s="27" t="s">
        <v>42</v>
      </c>
      <c r="C15" s="28">
        <v>16</v>
      </c>
      <c r="D15" s="28">
        <v>16</v>
      </c>
      <c r="E15" s="28">
        <v>12</v>
      </c>
      <c r="F15" s="28">
        <v>12</v>
      </c>
      <c r="G15" s="28">
        <v>14</v>
      </c>
      <c r="H15" s="28">
        <v>14</v>
      </c>
      <c r="I15" s="28">
        <v>14</v>
      </c>
      <c r="J15" s="28">
        <v>15</v>
      </c>
      <c r="K15" s="28">
        <v>17</v>
      </c>
      <c r="L15" s="28">
        <v>15</v>
      </c>
      <c r="M15" s="28">
        <v>15</v>
      </c>
      <c r="N15" s="28">
        <v>15</v>
      </c>
      <c r="O15" s="28">
        <v>14</v>
      </c>
      <c r="P15" s="28">
        <v>14</v>
      </c>
      <c r="Q15" s="28">
        <v>14</v>
      </c>
      <c r="R15" s="28">
        <v>12</v>
      </c>
      <c r="S15" s="28">
        <v>12</v>
      </c>
      <c r="T15" s="28">
        <v>12</v>
      </c>
      <c r="U15" s="28">
        <v>12</v>
      </c>
      <c r="V15" s="28">
        <v>12</v>
      </c>
      <c r="W15" s="28">
        <v>12</v>
      </c>
      <c r="X15" s="28">
        <v>12</v>
      </c>
      <c r="Y15" s="28">
        <v>12</v>
      </c>
      <c r="Z15" s="28">
        <v>12</v>
      </c>
      <c r="AA15" s="28">
        <v>12</v>
      </c>
      <c r="AB15" s="28">
        <v>8</v>
      </c>
      <c r="AC15" s="29">
        <v>8</v>
      </c>
      <c r="AD15" s="29">
        <v>8</v>
      </c>
      <c r="AE15" s="30">
        <v>8</v>
      </c>
      <c r="AF15" s="30">
        <v>8</v>
      </c>
      <c r="AG15" s="30">
        <v>8</v>
      </c>
      <c r="AH15" s="30">
        <v>8</v>
      </c>
      <c r="AI15" s="11">
        <v>137.49999999999997</v>
      </c>
      <c r="AJ15" s="31">
        <f>+AI15/Z15</f>
        <v>11.45833333333333</v>
      </c>
      <c r="AK15" s="11">
        <v>158.33333333333331</v>
      </c>
      <c r="AL15" s="11">
        <f>+AK15/Z15/AK$29</f>
        <v>39.983164983164976</v>
      </c>
      <c r="AM15" s="32" t="s">
        <v>42</v>
      </c>
      <c r="AN15" s="11"/>
    </row>
    <row r="16" spans="2:40" ht="12.75" customHeight="1">
      <c r="B16" s="27" t="s">
        <v>43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>
        <v>90</v>
      </c>
      <c r="R16" s="28">
        <v>90</v>
      </c>
      <c r="S16" s="28">
        <v>90</v>
      </c>
      <c r="T16" s="28">
        <v>90</v>
      </c>
      <c r="U16" s="28">
        <v>90</v>
      </c>
      <c r="V16" s="28">
        <v>90</v>
      </c>
      <c r="W16" s="28">
        <v>90</v>
      </c>
      <c r="X16" s="28">
        <v>90</v>
      </c>
      <c r="Y16" s="28">
        <v>90</v>
      </c>
      <c r="Z16" s="28">
        <v>90</v>
      </c>
      <c r="AA16" s="28">
        <v>90</v>
      </c>
      <c r="AB16" s="28">
        <v>90</v>
      </c>
      <c r="AC16" s="34">
        <v>90</v>
      </c>
      <c r="AD16" s="34">
        <v>90</v>
      </c>
      <c r="AE16" s="30">
        <v>180</v>
      </c>
      <c r="AF16" s="30">
        <v>180</v>
      </c>
      <c r="AG16" s="30">
        <v>180</v>
      </c>
      <c r="AH16" s="30" t="e">
        <v>#REF!</v>
      </c>
      <c r="AI16" s="11">
        <v>216.66666666666669</v>
      </c>
      <c r="AJ16" s="31"/>
      <c r="AK16" s="11">
        <v>212.49999999999997</v>
      </c>
      <c r="AL16" s="11"/>
      <c r="AM16" s="32" t="s">
        <v>43</v>
      </c>
      <c r="AN16" s="11"/>
    </row>
    <row r="17" spans="2:40" ht="12.75" customHeight="1">
      <c r="B17" s="27" t="s">
        <v>44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>
        <v>53</v>
      </c>
      <c r="AA17" s="28">
        <v>51</v>
      </c>
      <c r="AB17" s="28">
        <v>49</v>
      </c>
      <c r="AC17" s="29">
        <v>75</v>
      </c>
      <c r="AD17" s="29">
        <v>73</v>
      </c>
      <c r="AE17" s="30">
        <v>38</v>
      </c>
      <c r="AF17" s="30">
        <v>51</v>
      </c>
      <c r="AG17" s="30">
        <v>50</v>
      </c>
      <c r="AH17" s="30">
        <v>50</v>
      </c>
      <c r="AI17" s="11">
        <v>691.66666666666674</v>
      </c>
      <c r="AJ17" s="31"/>
      <c r="AK17" s="11">
        <v>679.16666666666663</v>
      </c>
      <c r="AL17" s="11"/>
      <c r="AM17" s="32" t="s">
        <v>44</v>
      </c>
      <c r="AN17" s="11"/>
    </row>
    <row r="18" spans="2:40" ht="12.75" customHeight="1">
      <c r="B18" s="27" t="s">
        <v>45</v>
      </c>
      <c r="C18" s="28" t="s">
        <v>33</v>
      </c>
      <c r="D18" s="28" t="s">
        <v>33</v>
      </c>
      <c r="E18" s="28" t="s">
        <v>33</v>
      </c>
      <c r="F18" s="28" t="s">
        <v>33</v>
      </c>
      <c r="G18" s="28" t="s">
        <v>33</v>
      </c>
      <c r="H18" s="28" t="s">
        <v>33</v>
      </c>
      <c r="I18" s="28" t="s">
        <v>33</v>
      </c>
      <c r="J18" s="28" t="s">
        <v>33</v>
      </c>
      <c r="K18" s="28" t="s">
        <v>33</v>
      </c>
      <c r="L18" s="28" t="s">
        <v>33</v>
      </c>
      <c r="M18" s="28" t="s">
        <v>33</v>
      </c>
      <c r="N18" s="28" t="s">
        <v>33</v>
      </c>
      <c r="O18" s="28" t="s">
        <v>33</v>
      </c>
      <c r="P18" s="28" t="s">
        <v>33</v>
      </c>
      <c r="Q18" s="28" t="s">
        <v>33</v>
      </c>
      <c r="R18" s="28" t="s">
        <v>33</v>
      </c>
      <c r="S18" s="28" t="s">
        <v>33</v>
      </c>
      <c r="T18" s="28">
        <v>13.5</v>
      </c>
      <c r="U18" s="28">
        <v>13.5</v>
      </c>
      <c r="V18" s="28">
        <v>18</v>
      </c>
      <c r="W18" s="28">
        <v>18</v>
      </c>
      <c r="X18" s="28">
        <v>18</v>
      </c>
      <c r="Y18" s="28">
        <v>18</v>
      </c>
      <c r="Z18" s="28">
        <v>18</v>
      </c>
      <c r="AA18" s="28">
        <v>18</v>
      </c>
      <c r="AB18" s="28">
        <v>18</v>
      </c>
      <c r="AC18" s="34">
        <v>18</v>
      </c>
      <c r="AD18" s="34">
        <v>18</v>
      </c>
      <c r="AE18" s="30">
        <v>9</v>
      </c>
      <c r="AF18" s="30">
        <v>15</v>
      </c>
      <c r="AG18" s="30">
        <v>15</v>
      </c>
      <c r="AH18" s="30">
        <v>15</v>
      </c>
      <c r="AI18" s="11">
        <v>220.83333333333331</v>
      </c>
      <c r="AJ18" s="31">
        <f>+AI18/Z18</f>
        <v>12.268518518518517</v>
      </c>
      <c r="AK18" s="11">
        <v>233.33333333333331</v>
      </c>
      <c r="AL18" s="35">
        <f>+AK18/Z18/AK$29</f>
        <v>39.281705948372611</v>
      </c>
      <c r="AM18" s="32" t="s">
        <v>45</v>
      </c>
      <c r="AN18" s="11"/>
    </row>
    <row r="19" spans="2:40" ht="13.5">
      <c r="B19" s="27" t="s">
        <v>46</v>
      </c>
      <c r="C19" s="28">
        <v>60</v>
      </c>
      <c r="D19" s="28">
        <v>110</v>
      </c>
      <c r="E19" s="28">
        <v>120</v>
      </c>
      <c r="F19" s="28">
        <v>160</v>
      </c>
      <c r="G19" s="28">
        <v>203</v>
      </c>
      <c r="H19" s="28">
        <v>206</v>
      </c>
      <c r="I19" s="28">
        <v>235</v>
      </c>
      <c r="J19" s="28">
        <v>191</v>
      </c>
      <c r="K19" s="28">
        <v>187</v>
      </c>
      <c r="L19" s="28">
        <v>160</v>
      </c>
      <c r="M19" s="28">
        <v>168</v>
      </c>
      <c r="N19" s="28">
        <v>151</v>
      </c>
      <c r="O19" s="28">
        <v>177</v>
      </c>
      <c r="P19" s="28">
        <v>168</v>
      </c>
      <c r="Q19" s="28">
        <v>158</v>
      </c>
      <c r="R19" s="28">
        <v>192</v>
      </c>
      <c r="S19" s="28">
        <v>97</v>
      </c>
      <c r="T19" s="28">
        <v>139</v>
      </c>
      <c r="U19" s="28">
        <v>181</v>
      </c>
      <c r="V19" s="28">
        <v>137</v>
      </c>
      <c r="W19" s="28">
        <v>150</v>
      </c>
      <c r="X19" s="28">
        <v>203</v>
      </c>
      <c r="Y19" s="28">
        <v>107</v>
      </c>
      <c r="Z19" s="28">
        <v>177</v>
      </c>
      <c r="AA19" s="28">
        <v>128</v>
      </c>
      <c r="AB19" s="28">
        <v>207</v>
      </c>
      <c r="AC19" s="29">
        <v>76</v>
      </c>
      <c r="AD19" s="29">
        <v>210</v>
      </c>
      <c r="AE19" s="30">
        <v>138</v>
      </c>
      <c r="AF19" s="30">
        <v>187</v>
      </c>
      <c r="AG19" s="30">
        <v>101</v>
      </c>
      <c r="AH19" s="30">
        <v>90</v>
      </c>
      <c r="AI19" s="11">
        <v>2391.6666666666665</v>
      </c>
      <c r="AJ19" s="31">
        <f>+AI19/Z19</f>
        <v>13.512241054613936</v>
      </c>
      <c r="AK19" s="11">
        <v>2279.1666666666665</v>
      </c>
      <c r="AL19" s="11">
        <f>+AK19/Z19/AK$29</f>
        <v>39.020144952348339</v>
      </c>
      <c r="AM19" s="32" t="s">
        <v>46</v>
      </c>
      <c r="AN19" s="11"/>
    </row>
    <row r="20" spans="2:40" ht="13.5">
      <c r="B20" s="27" t="s">
        <v>47</v>
      </c>
      <c r="C20" s="28">
        <v>100</v>
      </c>
      <c r="D20" s="28">
        <v>100</v>
      </c>
      <c r="E20" s="28">
        <v>245</v>
      </c>
      <c r="F20" s="28">
        <v>238</v>
      </c>
      <c r="G20" s="28">
        <v>296</v>
      </c>
      <c r="H20" s="28">
        <v>236</v>
      </c>
      <c r="I20" s="28">
        <v>250</v>
      </c>
      <c r="J20" s="28">
        <v>190</v>
      </c>
      <c r="K20" s="28">
        <v>230</v>
      </c>
      <c r="L20" s="28">
        <v>250</v>
      </c>
      <c r="M20" s="28">
        <v>250</v>
      </c>
      <c r="N20" s="28">
        <v>200</v>
      </c>
      <c r="O20" s="28">
        <v>212</v>
      </c>
      <c r="P20" s="28">
        <v>213</v>
      </c>
      <c r="Q20" s="28">
        <v>235</v>
      </c>
      <c r="R20" s="28">
        <v>238</v>
      </c>
      <c r="S20" s="28">
        <v>238</v>
      </c>
      <c r="T20" s="28">
        <v>240</v>
      </c>
      <c r="U20" s="28">
        <v>219</v>
      </c>
      <c r="V20" s="28">
        <v>225</v>
      </c>
      <c r="W20" s="28">
        <v>228</v>
      </c>
      <c r="X20" s="28">
        <v>196</v>
      </c>
      <c r="Y20" s="28">
        <v>112</v>
      </c>
      <c r="Z20" s="28">
        <v>254</v>
      </c>
      <c r="AA20" s="28">
        <v>310</v>
      </c>
      <c r="AB20" s="28">
        <v>310</v>
      </c>
      <c r="AC20" s="34">
        <v>310</v>
      </c>
      <c r="AD20" s="34">
        <v>310</v>
      </c>
      <c r="AE20" s="30">
        <v>215</v>
      </c>
      <c r="AF20" s="30">
        <v>215</v>
      </c>
      <c r="AG20" s="30" t="s">
        <v>33</v>
      </c>
      <c r="AH20" s="30" t="s">
        <v>33</v>
      </c>
      <c r="AI20" s="11">
        <v>2712.5</v>
      </c>
      <c r="AJ20" s="31">
        <f>+AI20/Z20</f>
        <v>10.679133858267717</v>
      </c>
      <c r="AK20" s="11">
        <v>2895.8333333333335</v>
      </c>
      <c r="AL20" s="11">
        <f>+AK20/Z20/AK$29</f>
        <v>34.548238288395773</v>
      </c>
      <c r="AM20" s="32" t="s">
        <v>47</v>
      </c>
      <c r="AN20" s="11"/>
    </row>
    <row r="21" spans="2:40" ht="13.5">
      <c r="B21" s="27" t="s">
        <v>48</v>
      </c>
      <c r="C21" s="28">
        <v>60</v>
      </c>
      <c r="D21" s="28">
        <v>60</v>
      </c>
      <c r="E21" s="28">
        <v>60</v>
      </c>
      <c r="F21" s="28">
        <v>85</v>
      </c>
      <c r="G21" s="28">
        <v>85</v>
      </c>
      <c r="H21" s="28">
        <v>80</v>
      </c>
      <c r="I21" s="28">
        <v>85</v>
      </c>
      <c r="J21" s="28">
        <v>85</v>
      </c>
      <c r="K21" s="28">
        <v>85</v>
      </c>
      <c r="L21" s="28">
        <v>85</v>
      </c>
      <c r="M21" s="28">
        <v>85</v>
      </c>
      <c r="N21" s="28">
        <v>85</v>
      </c>
      <c r="O21" s="28">
        <v>71</v>
      </c>
      <c r="P21" s="28">
        <v>77</v>
      </c>
      <c r="Q21" s="28">
        <v>64</v>
      </c>
      <c r="R21" s="28">
        <v>64</v>
      </c>
      <c r="S21" s="28">
        <v>64</v>
      </c>
      <c r="T21" s="28">
        <v>64</v>
      </c>
      <c r="U21" s="28">
        <v>64</v>
      </c>
      <c r="V21" s="28">
        <v>62</v>
      </c>
      <c r="W21" s="28">
        <v>64</v>
      </c>
      <c r="X21" s="28">
        <v>57</v>
      </c>
      <c r="Y21" s="28">
        <v>51</v>
      </c>
      <c r="Z21" s="28">
        <v>53</v>
      </c>
      <c r="AA21" s="28">
        <v>68</v>
      </c>
      <c r="AB21" s="28">
        <v>63</v>
      </c>
      <c r="AC21" s="29">
        <v>60</v>
      </c>
      <c r="AD21" s="29">
        <v>60</v>
      </c>
      <c r="AE21" s="30">
        <v>58</v>
      </c>
      <c r="AF21" s="30">
        <v>58</v>
      </c>
      <c r="AG21" s="30">
        <v>52</v>
      </c>
      <c r="AH21" s="30">
        <v>41</v>
      </c>
      <c r="AI21" s="11">
        <v>1099.9999999999998</v>
      </c>
      <c r="AJ21" s="31">
        <f>+AI21/Z21</f>
        <v>20.75471698113207</v>
      </c>
      <c r="AK21" s="11">
        <v>920.83333333333337</v>
      </c>
      <c r="AL21" s="11">
        <f>+AK21/Z21/AK$29</f>
        <v>52.649132837812083</v>
      </c>
      <c r="AM21" s="32" t="s">
        <v>48</v>
      </c>
      <c r="AN21" s="11"/>
    </row>
    <row r="22" spans="2:40" ht="13.5">
      <c r="B22" s="27" t="s">
        <v>49</v>
      </c>
      <c r="C22" s="28">
        <v>900</v>
      </c>
      <c r="D22" s="28">
        <v>820</v>
      </c>
      <c r="E22" s="28">
        <v>775</v>
      </c>
      <c r="F22" s="28">
        <v>775</v>
      </c>
      <c r="G22" s="28">
        <v>843</v>
      </c>
      <c r="H22" s="28">
        <v>919</v>
      </c>
      <c r="I22" s="28">
        <v>884</v>
      </c>
      <c r="J22" s="28">
        <v>910</v>
      </c>
      <c r="K22" s="28">
        <v>1022</v>
      </c>
      <c r="L22" s="28">
        <v>1022</v>
      </c>
      <c r="M22" s="28">
        <v>997</v>
      </c>
      <c r="N22" s="28">
        <v>1080</v>
      </c>
      <c r="O22" s="28">
        <v>1286</v>
      </c>
      <c r="P22" s="28">
        <v>1713</v>
      </c>
      <c r="Q22" s="28">
        <v>781</v>
      </c>
      <c r="R22" s="28">
        <v>820</v>
      </c>
      <c r="S22" s="28">
        <v>865</v>
      </c>
      <c r="T22" s="28">
        <v>789</v>
      </c>
      <c r="U22" s="28">
        <v>800</v>
      </c>
      <c r="V22" s="28">
        <v>827</v>
      </c>
      <c r="W22" s="28">
        <v>1166</v>
      </c>
      <c r="X22" s="28">
        <v>922</v>
      </c>
      <c r="Y22" s="28">
        <v>240</v>
      </c>
      <c r="Z22" s="28">
        <v>630</v>
      </c>
      <c r="AA22" s="28">
        <v>630</v>
      </c>
      <c r="AB22" s="28">
        <v>309</v>
      </c>
      <c r="AC22" s="29">
        <v>309</v>
      </c>
      <c r="AD22" s="29">
        <v>364</v>
      </c>
      <c r="AE22" s="30">
        <v>960</v>
      </c>
      <c r="AF22" s="30">
        <v>346</v>
      </c>
      <c r="AG22" s="30">
        <v>123</v>
      </c>
      <c r="AH22" s="30">
        <v>24</v>
      </c>
      <c r="AI22" s="11">
        <v>2883.3333333333335</v>
      </c>
      <c r="AJ22" s="31">
        <f>+AI22/Z22</f>
        <v>4.5767195767195767</v>
      </c>
      <c r="AK22" s="11">
        <v>3133.3333333333335</v>
      </c>
      <c r="AL22" s="11">
        <f>+AK22/Z22/AK$29</f>
        <v>15.071348404681739</v>
      </c>
      <c r="AM22" s="32" t="s">
        <v>49</v>
      </c>
      <c r="AN22" s="11"/>
    </row>
    <row r="23" spans="2:40">
      <c r="B23" s="36"/>
      <c r="C23" s="37">
        <f t="shared" ref="C23:AD23" si="0">SUM(C6:C22)</f>
        <v>1887</v>
      </c>
      <c r="D23" s="37">
        <f t="shared" si="0"/>
        <v>1705</v>
      </c>
      <c r="E23" s="37">
        <f t="shared" si="0"/>
        <v>1861</v>
      </c>
      <c r="F23" s="37">
        <f t="shared" si="0"/>
        <v>2082</v>
      </c>
      <c r="G23" s="37">
        <f t="shared" si="0"/>
        <v>2723</v>
      </c>
      <c r="H23" s="37">
        <f t="shared" si="0"/>
        <v>2801</v>
      </c>
      <c r="I23" s="37">
        <f t="shared" si="0"/>
        <v>2896</v>
      </c>
      <c r="J23" s="37">
        <f t="shared" si="0"/>
        <v>2946</v>
      </c>
      <c r="K23" s="37">
        <f t="shared" si="0"/>
        <v>3345</v>
      </c>
      <c r="L23" s="37">
        <f t="shared" si="0"/>
        <v>3425</v>
      </c>
      <c r="M23" s="37">
        <f t="shared" si="0"/>
        <v>3227</v>
      </c>
      <c r="N23" s="37">
        <f t="shared" si="0"/>
        <v>3333</v>
      </c>
      <c r="O23" s="37">
        <f t="shared" si="0"/>
        <v>3606</v>
      </c>
      <c r="P23" s="37">
        <f t="shared" si="0"/>
        <v>4142</v>
      </c>
      <c r="Q23" s="37">
        <f t="shared" si="0"/>
        <v>3347</v>
      </c>
      <c r="R23" s="37">
        <f t="shared" si="0"/>
        <v>3247</v>
      </c>
      <c r="S23" s="37">
        <f t="shared" si="0"/>
        <v>3341</v>
      </c>
      <c r="T23" s="37">
        <f t="shared" si="0"/>
        <v>3161.5</v>
      </c>
      <c r="U23" s="37">
        <f t="shared" si="0"/>
        <v>3232.5</v>
      </c>
      <c r="V23" s="37">
        <f t="shared" si="0"/>
        <v>3213</v>
      </c>
      <c r="W23" s="37">
        <f t="shared" si="0"/>
        <v>3569</v>
      </c>
      <c r="X23" s="37">
        <f t="shared" si="0"/>
        <v>3361</v>
      </c>
      <c r="Y23" s="37">
        <f t="shared" si="0"/>
        <v>2512</v>
      </c>
      <c r="Z23" s="37">
        <f>SUM(Z6:Z22)</f>
        <v>3109</v>
      </c>
      <c r="AA23" s="37">
        <f t="shared" si="0"/>
        <v>3081</v>
      </c>
      <c r="AB23" s="37">
        <f t="shared" si="0"/>
        <v>2953</v>
      </c>
      <c r="AC23" s="37">
        <f t="shared" si="0"/>
        <v>2175</v>
      </c>
      <c r="AD23" s="37">
        <f t="shared" si="0"/>
        <v>2246</v>
      </c>
      <c r="AE23" s="38" t="e">
        <f>SUM(AE6:AE22)</f>
        <v>#REF!</v>
      </c>
      <c r="AF23" s="38" t="e">
        <f>SUM(AF6:AF22)</f>
        <v>#REF!</v>
      </c>
      <c r="AG23" s="38" t="e">
        <f>SUM(AG6:AG22)</f>
        <v>#REF!</v>
      </c>
      <c r="AH23" s="38" t="e">
        <f>SUM(AH6:AH22)</f>
        <v>#REF!</v>
      </c>
    </row>
    <row r="24" spans="2:40" customFormat="1">
      <c r="B24" t="s">
        <v>50</v>
      </c>
      <c r="C24" s="39"/>
      <c r="D24" s="39">
        <f>D23-C23</f>
        <v>-182</v>
      </c>
      <c r="E24" s="39">
        <f>E23-D23</f>
        <v>156</v>
      </c>
      <c r="F24" s="39">
        <f t="shared" ref="F24:AD24" si="1">F23-E23</f>
        <v>221</v>
      </c>
      <c r="G24" s="39">
        <f t="shared" si="1"/>
        <v>641</v>
      </c>
      <c r="H24" s="39">
        <f t="shared" si="1"/>
        <v>78</v>
      </c>
      <c r="I24" s="39">
        <f t="shared" si="1"/>
        <v>95</v>
      </c>
      <c r="J24" s="39">
        <f t="shared" si="1"/>
        <v>50</v>
      </c>
      <c r="K24" s="39">
        <f t="shared" si="1"/>
        <v>399</v>
      </c>
      <c r="L24" s="39">
        <f t="shared" si="1"/>
        <v>80</v>
      </c>
      <c r="M24" s="39">
        <f t="shared" si="1"/>
        <v>-198</v>
      </c>
      <c r="N24" s="39">
        <f t="shared" si="1"/>
        <v>106</v>
      </c>
      <c r="O24" s="39">
        <f t="shared" si="1"/>
        <v>273</v>
      </c>
      <c r="P24" s="39">
        <f t="shared" si="1"/>
        <v>536</v>
      </c>
      <c r="Q24" s="39">
        <f t="shared" si="1"/>
        <v>-795</v>
      </c>
      <c r="R24" s="39">
        <f t="shared" si="1"/>
        <v>-100</v>
      </c>
      <c r="S24" s="39">
        <f t="shared" si="1"/>
        <v>94</v>
      </c>
      <c r="T24" s="39">
        <f t="shared" si="1"/>
        <v>-179.5</v>
      </c>
      <c r="U24" s="39">
        <f t="shared" si="1"/>
        <v>71</v>
      </c>
      <c r="V24" s="39">
        <f t="shared" si="1"/>
        <v>-19.5</v>
      </c>
      <c r="W24" s="39">
        <f t="shared" si="1"/>
        <v>356</v>
      </c>
      <c r="X24" s="39">
        <f t="shared" si="1"/>
        <v>-208</v>
      </c>
      <c r="Y24" s="39">
        <f t="shared" si="1"/>
        <v>-849</v>
      </c>
      <c r="Z24" s="39">
        <f t="shared" si="1"/>
        <v>597</v>
      </c>
      <c r="AA24" s="39">
        <f t="shared" si="1"/>
        <v>-28</v>
      </c>
      <c r="AB24" s="39">
        <f t="shared" si="1"/>
        <v>-128</v>
      </c>
      <c r="AC24" s="39">
        <f t="shared" si="1"/>
        <v>-778</v>
      </c>
      <c r="AD24" s="39">
        <f t="shared" si="1"/>
        <v>71</v>
      </c>
    </row>
    <row r="25" spans="2:40">
      <c r="B25" s="40" t="s">
        <v>51</v>
      </c>
      <c r="C25" s="41"/>
      <c r="D25" s="41"/>
      <c r="E25" s="41"/>
      <c r="F25" s="41"/>
      <c r="G25" s="41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</row>
    <row r="26" spans="2:40">
      <c r="B26" s="43" t="s">
        <v>52</v>
      </c>
      <c r="C26" s="44">
        <v>1832.248062015504</v>
      </c>
      <c r="D26" s="44">
        <v>2080.2422480620153</v>
      </c>
      <c r="E26" s="44">
        <v>2249.2538759689924</v>
      </c>
      <c r="F26" s="44">
        <v>2545.6686046511632</v>
      </c>
      <c r="G26" s="44">
        <v>2461.5310077519384</v>
      </c>
      <c r="H26" s="44">
        <v>2301.5406976744189</v>
      </c>
      <c r="I26" s="44">
        <v>2643.9825581395353</v>
      </c>
      <c r="J26" s="44">
        <v>2988.8178294573645</v>
      </c>
      <c r="K26" s="44">
        <v>2739.5348837209308</v>
      </c>
      <c r="L26" s="44">
        <v>2939.2926356589151</v>
      </c>
      <c r="M26" s="44">
        <v>3200.1744186046517</v>
      </c>
      <c r="N26" s="44">
        <v>3723.0426356589151</v>
      </c>
      <c r="O26" s="44">
        <v>3678.4883720930234</v>
      </c>
      <c r="P26" s="44">
        <v>3706.8410852713182</v>
      </c>
      <c r="Q26" s="44">
        <v>3944.5251937984503</v>
      </c>
      <c r="R26" s="44">
        <v>4089.4186046511622</v>
      </c>
      <c r="S26" s="44">
        <v>4145.2034883720935</v>
      </c>
      <c r="T26" s="44">
        <v>3963.8565891472872</v>
      </c>
      <c r="U26" s="44">
        <v>3544.2732558139542</v>
      </c>
      <c r="V26" s="44">
        <v>3753.7887596899227</v>
      </c>
      <c r="W26" s="44">
        <v>3660.2616279069771</v>
      </c>
      <c r="X26" s="44">
        <v>3695.2422480620157</v>
      </c>
      <c r="Y26" s="44">
        <v>3333.2947674031016</v>
      </c>
      <c r="Z26" s="44">
        <v>3400.753163488373</v>
      </c>
      <c r="AA26" s="44"/>
      <c r="AB26" s="44"/>
      <c r="AC26" s="45"/>
      <c r="AD26" s="46" t="s">
        <v>53</v>
      </c>
      <c r="AE26" s="47"/>
      <c r="AF26" s="47"/>
      <c r="AG26" s="47"/>
      <c r="AH26" s="47"/>
      <c r="AI26" s="47"/>
      <c r="AJ26" s="47"/>
      <c r="AK26" s="47"/>
      <c r="AL26" s="47"/>
    </row>
    <row r="27" spans="2:40">
      <c r="B27" s="43" t="s">
        <v>54</v>
      </c>
      <c r="C27" s="48">
        <f t="shared" ref="C27:Z27" si="2">+C26/C22/$C28</f>
        <v>5.9877387647565499</v>
      </c>
      <c r="D27" s="48">
        <f t="shared" si="2"/>
        <v>7.4614140891750909</v>
      </c>
      <c r="E27" s="48">
        <f t="shared" si="2"/>
        <v>8.5360678404895349</v>
      </c>
      <c r="F27" s="48">
        <f t="shared" si="2"/>
        <v>9.6609814218260475</v>
      </c>
      <c r="G27" s="48">
        <f t="shared" si="2"/>
        <v>8.588134141901957</v>
      </c>
      <c r="H27" s="48">
        <f t="shared" si="2"/>
        <v>7.3658730643103727</v>
      </c>
      <c r="I27" s="48">
        <f t="shared" si="2"/>
        <v>8.7968543989204662</v>
      </c>
      <c r="J27" s="48">
        <f t="shared" si="2"/>
        <v>9.6600446976643983</v>
      </c>
      <c r="K27" s="48">
        <f t="shared" si="2"/>
        <v>7.8840073780388256</v>
      </c>
      <c r="L27" s="48">
        <f t="shared" si="2"/>
        <v>8.458882916020821</v>
      </c>
      <c r="M27" s="48">
        <f t="shared" si="2"/>
        <v>9.4405995002792249</v>
      </c>
      <c r="N27" s="48">
        <f t="shared" si="2"/>
        <v>10.139004999071121</v>
      </c>
      <c r="O27" s="48">
        <f t="shared" si="2"/>
        <v>8.4129731316737342</v>
      </c>
      <c r="P27" s="48">
        <f t="shared" si="2"/>
        <v>6.3645497841271226</v>
      </c>
      <c r="Q27" s="48">
        <f t="shared" si="2"/>
        <v>14.854730714010886</v>
      </c>
      <c r="R27" s="48">
        <f t="shared" si="2"/>
        <v>14.66792899803143</v>
      </c>
      <c r="S27" s="48">
        <f t="shared" si="2"/>
        <v>14.094537532717082</v>
      </c>
      <c r="T27" s="48">
        <f t="shared" si="2"/>
        <v>14.776174566268871</v>
      </c>
      <c r="U27" s="48">
        <f t="shared" si="2"/>
        <v>13.03041638166895</v>
      </c>
      <c r="V27" s="48">
        <f t="shared" si="2"/>
        <v>13.350127177217168</v>
      </c>
      <c r="W27" s="48">
        <f t="shared" si="2"/>
        <v>9.232826223153511</v>
      </c>
      <c r="X27" s="48">
        <f t="shared" si="2"/>
        <v>11.787808625947481</v>
      </c>
      <c r="Y27" s="48">
        <f t="shared" si="2"/>
        <v>40.849200580920368</v>
      </c>
      <c r="Z27" s="48">
        <f t="shared" si="2"/>
        <v>15.876532042429382</v>
      </c>
      <c r="AA27" s="48"/>
      <c r="AB27" s="48"/>
      <c r="AC27" s="49"/>
      <c r="AD27" s="50" t="s">
        <v>55</v>
      </c>
      <c r="AE27" s="47"/>
      <c r="AF27" s="47"/>
      <c r="AG27" s="47"/>
      <c r="AH27" s="47"/>
      <c r="AI27" s="47"/>
      <c r="AJ27" s="47"/>
      <c r="AK27" s="47"/>
      <c r="AL27" s="47"/>
    </row>
    <row r="28" spans="2:40">
      <c r="B28" s="40" t="s">
        <v>56</v>
      </c>
      <c r="C28" s="51">
        <f>50%*26%+50%*42%</f>
        <v>0.33999999999999997</v>
      </c>
      <c r="D28" s="41"/>
      <c r="E28" s="41"/>
      <c r="F28" s="41"/>
      <c r="G28" s="41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</row>
    <row r="29" spans="2:40">
      <c r="B29" s="52"/>
      <c r="C29" s="52"/>
      <c r="D29" s="52"/>
      <c r="E29" s="52"/>
      <c r="F29" s="52"/>
      <c r="G29" s="52"/>
      <c r="AI29" s="53" t="s">
        <v>57</v>
      </c>
      <c r="AK29" s="54">
        <v>0.33</v>
      </c>
    </row>
    <row r="30" spans="2:40">
      <c r="B30" s="52"/>
      <c r="C30" s="52"/>
      <c r="D30" s="52"/>
      <c r="E30" s="52"/>
      <c r="F30" s="52"/>
      <c r="G30" s="52"/>
      <c r="Q30" s="53" t="s">
        <v>58</v>
      </c>
    </row>
    <row r="31" spans="2:40">
      <c r="B31" s="52"/>
      <c r="C31" s="52"/>
      <c r="D31" s="52"/>
      <c r="E31" s="52"/>
      <c r="F31" s="52"/>
      <c r="G31" s="52"/>
    </row>
    <row r="33" spans="2:37"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</row>
    <row r="38" spans="2:37">
      <c r="AK38" s="56"/>
    </row>
    <row r="39" spans="2:37">
      <c r="B39" s="53"/>
    </row>
    <row r="40" spans="2:37" ht="13.5"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37" ht="13.5"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</sheetData>
  <mergeCells count="7">
    <mergeCell ref="AI2:AL2"/>
    <mergeCell ref="B3:AH3"/>
    <mergeCell ref="AI3:AI5"/>
    <mergeCell ref="AJ3:AJ5"/>
    <mergeCell ref="AK3:AK5"/>
    <mergeCell ref="AL3:AL5"/>
    <mergeCell ref="C4:AH4"/>
  </mergeCells>
  <conditionalFormatting sqref="K24:AD24">
    <cfRule type="cellIs" dxfId="0" priority="1" operator="lessThan">
      <formula>0</formula>
    </cfRule>
  </conditionalFormatting>
  <pageMargins left="0.75" right="0.75" top="1" bottom="1" header="0.5" footer="0.5"/>
  <pageSetup paperSize="9" orientation="portrait" horizont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1</xdr:col>
                <xdr:colOff>342900</xdr:colOff>
                <xdr:row>29</xdr:row>
                <xdr:rowOff>104775</xdr:rowOff>
              </from>
              <to>
                <xdr:col>11</xdr:col>
                <xdr:colOff>247650</xdr:colOff>
                <xdr:row>45</xdr:row>
                <xdr:rowOff>133350</xdr:rowOff>
              </to>
            </anchor>
          </objectPr>
        </oleObject>
      </mc:Choice>
      <mc:Fallback>
        <oleObject progId="Word.Document.8" shapeId="1025" r:id="rId4"/>
      </mc:Fallback>
    </mc:AlternateContent>
    <mc:AlternateContent xmlns:mc="http://schemas.openxmlformats.org/markup-compatibility/2006">
      <mc:Choice Requires="x14">
        <oleObject progId="Word.Document.6" shapeId="1026" r:id="rId6">
          <objectPr defaultSize="0" autoLine="0" r:id="rId7">
            <anchor>
              <from>
                <xdr:col>12</xdr:col>
                <xdr:colOff>295275</xdr:colOff>
                <xdr:row>32</xdr:row>
                <xdr:rowOff>28575</xdr:rowOff>
              </from>
              <to>
                <xdr:col>25</xdr:col>
                <xdr:colOff>180975</xdr:colOff>
                <xdr:row>41</xdr:row>
                <xdr:rowOff>85725</xdr:rowOff>
              </to>
            </anchor>
          </objectPr>
        </oleObject>
      </mc:Choice>
      <mc:Fallback>
        <oleObject progId="Word.Document.6" shapeId="102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50"/>
  <sheetViews>
    <sheetView topLeftCell="A31" workbookViewId="0">
      <selection activeCell="D24" sqref="D24"/>
    </sheetView>
  </sheetViews>
  <sheetFormatPr defaultRowHeight="12.75"/>
  <cols>
    <col min="1" max="16384" width="9.140625" style="58"/>
  </cols>
  <sheetData>
    <row r="1" spans="4:4">
      <c r="D1" s="57" t="s">
        <v>59</v>
      </c>
    </row>
    <row r="24" spans="4:4">
      <c r="D24" s="57" t="s">
        <v>60</v>
      </c>
    </row>
    <row r="50" spans="1:1">
      <c r="A50" s="57" t="s">
        <v>61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2 Data</vt:lpstr>
      <vt:lpstr>Fig 2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2012-02-02T12:19:50Z</dcterms:created>
  <dcterms:modified xsi:type="dcterms:W3CDTF">2012-02-02T12:19:58Z</dcterms:modified>
</cp:coreProperties>
</file>