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125" windowWidth="7275" windowHeight="5505" activeTab="1"/>
  </bookViews>
  <sheets>
    <sheet name="Index" sheetId="1" r:id="rId1"/>
    <sheet name="Data8" sheetId="2" r:id="rId2"/>
    <sheet name="Graph8" sheetId="3" r:id="rId3"/>
  </sheets>
  <definedNames>
    <definedName name="_xlnm.Print_Area" localSheetId="1">'Data8'!$A$1:$R$30</definedName>
    <definedName name="_xlnm.Print_Area" localSheetId="2">'Graph8'!$A$1:$Q$47</definedName>
  </definedNames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C7" authorId="0">
      <text>
        <r>
          <rPr>
            <b/>
            <sz val="8"/>
            <rFont val="Tahoma"/>
            <family val="0"/>
          </rPr>
          <t>Data from 1997</t>
        </r>
      </text>
    </comment>
    <comment ref="E6" authorId="0">
      <text>
        <r>
          <rPr>
            <b/>
            <sz val="8"/>
            <rFont val="Tahoma"/>
            <family val="0"/>
          </rPr>
          <t>Data from 2001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Data from 2001</t>
        </r>
      </text>
    </comment>
    <comment ref="H20" authorId="0">
      <text>
        <r>
          <rPr>
            <b/>
            <sz val="8"/>
            <rFont val="Tahoma"/>
            <family val="0"/>
          </rPr>
          <t>Data from 2001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GDP of 1999</t>
        </r>
      </text>
    </comment>
    <comment ref="H19" authorId="0">
      <text>
        <r>
          <rPr>
            <b/>
            <sz val="8"/>
            <rFont val="Tahoma"/>
            <family val="0"/>
          </rPr>
          <t>GDP of 1999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<sst xmlns="http://schemas.openxmlformats.org/spreadsheetml/2006/main" count="49" uniqueCount="46">
  <si>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Country</t>
  </si>
  <si>
    <t>Austria</t>
  </si>
  <si>
    <t xml:space="preserve">     </t>
  </si>
  <si>
    <t>Denmark</t>
  </si>
  <si>
    <t>Liechtenstein</t>
  </si>
  <si>
    <t>Finland</t>
  </si>
  <si>
    <t>Netherlands</t>
  </si>
  <si>
    <t>Sweden</t>
  </si>
  <si>
    <t>France</t>
  </si>
  <si>
    <t>Bulgaria</t>
  </si>
  <si>
    <t>Hungary</t>
  </si>
  <si>
    <t>United Kingdom</t>
  </si>
  <si>
    <t>Norway</t>
  </si>
  <si>
    <t>Indicator:</t>
  </si>
  <si>
    <t>CSI-015</t>
  </si>
  <si>
    <t>Specific assessment:</t>
  </si>
  <si>
    <t>Title:</t>
  </si>
  <si>
    <t>Data used for the graphs is marked in yellow (data worksheets)</t>
  </si>
  <si>
    <t>How much is being spent on cleaning-up soil contamination and what is the share of public budgets?</t>
  </si>
  <si>
    <t>Notes:</t>
  </si>
  <si>
    <t>Germany (c)</t>
  </si>
  <si>
    <t xml:space="preserve">Spain </t>
  </si>
  <si>
    <t>3235.62</t>
  </si>
  <si>
    <t>Expenditures per year  (Mio EURO)</t>
  </si>
  <si>
    <t xml:space="preserve">GDP </t>
  </si>
  <si>
    <t>Expenditures per year (‰ spent of GDP)</t>
  </si>
  <si>
    <t>(In yellow data used for the graph)</t>
  </si>
  <si>
    <t xml:space="preserve">(c) Germany: projection from estimates of expenditures from some of the ”Laender” </t>
  </si>
  <si>
    <t>Sources:</t>
  </si>
  <si>
    <t>Figure caption</t>
  </si>
  <si>
    <t>Nr</t>
  </si>
  <si>
    <t>Worksheet</t>
  </si>
  <si>
    <t>Slovenia (a)</t>
  </si>
  <si>
    <t>(a) Slovenia: data from 1999 and 2001</t>
  </si>
  <si>
    <t>Romania (b)</t>
  </si>
  <si>
    <t>(b) Romania: data from 1997 and 2000</t>
  </si>
  <si>
    <t>Belgium-Fl (d)</t>
  </si>
  <si>
    <t>(d) Belgium-Flanders: GDP of 1999</t>
  </si>
  <si>
    <t>Estonia (e)</t>
  </si>
  <si>
    <t>(e) Estonia: GDP of 2001</t>
  </si>
  <si>
    <t xml:space="preserve">2002 data: EIONET priority data flow; September 2003. </t>
  </si>
  <si>
    <t>1999 and 2000 data: for EU countries and Liechtenstein: pilot EIONET data flow; January 2002; for Accession countries: data request new EEA member countries, February 2002. Eurostat.</t>
  </si>
  <si>
    <t>Figure 8</t>
  </si>
  <si>
    <t>Expenditure for contaminated sites remediation in selected countries in the period 1999-2002 as ‰ of the Gross Domestic Product (GDP)</t>
  </si>
  <si>
    <t>Data8</t>
  </si>
  <si>
    <t>Graph8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</si>
</sst>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"/>
    <numFmt numFmtId="177" formatCode="0.0"/>
    <numFmt numFmtId="178" formatCode="#,##0.000"/>
    <numFmt numFmtId="179" formatCode="_-* #,##0.00\ [$€]_-;\-* #,##0.00\ [$€]_-;_-* &quot;-&quot;??\ [$€]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Optimum"/>
      <family val="0"/>
    </font>
    <font>
      <i/>
      <sz val="10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sz val="8"/>
      <name val="Tahoma"/>
      <family val="0"/>
    </font>
    <font>
      <i/>
      <sz val="8"/>
      <name val="Arial"/>
      <family val="2"/>
    </font>
    <font>
      <b/>
      <sz val="8"/>
      <name val="Arial"/>
      <family val="2"/>
    </font>
    <font>
      <sz val="42"/>
      <name val="Arial"/>
      <family val="0"/>
    </font>
    <font>
      <sz val="17.75"/>
      <name val="Arial"/>
      <family val="0"/>
    </font>
    <font>
      <sz val="18.5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.5"/>
      <name val="Arial"/>
      <family val="2"/>
    </font>
    <font>
      <sz val="8"/>
      <name val="Optimum"/>
      <family val="0"/>
    </font>
    <font>
      <b/>
      <i/>
      <sz val="9"/>
      <name val="Optimum"/>
      <family val="0"/>
    </font>
    <font>
      <sz val="9"/>
      <name val="Arial"/>
      <family val="2"/>
    </font>
    <font>
      <sz val="10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4" fillId="2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176" fontId="10" fillId="0" borderId="8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2" fontId="10" fillId="3" borderId="20" xfId="0" applyNumberFormat="1" applyFont="1" applyFill="1" applyBorder="1" applyAlignment="1">
      <alignment/>
    </xf>
    <xf numFmtId="2" fontId="10" fillId="3" borderId="16" xfId="0" applyNumberFormat="1" applyFont="1" applyFill="1" applyBorder="1" applyAlignment="1">
      <alignment/>
    </xf>
    <xf numFmtId="2" fontId="10" fillId="3" borderId="21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2" fontId="10" fillId="3" borderId="10" xfId="0" applyNumberFormat="1" applyFont="1" applyFill="1" applyBorder="1" applyAlignment="1">
      <alignment/>
    </xf>
    <xf numFmtId="2" fontId="10" fillId="3" borderId="4" xfId="0" applyNumberFormat="1" applyFont="1" applyFill="1" applyBorder="1" applyAlignment="1">
      <alignment/>
    </xf>
    <xf numFmtId="2" fontId="10" fillId="3" borderId="23" xfId="0" applyNumberFormat="1" applyFont="1" applyFill="1" applyBorder="1" applyAlignment="1">
      <alignment/>
    </xf>
    <xf numFmtId="2" fontId="10" fillId="3" borderId="3" xfId="0" applyNumberFormat="1" applyFont="1" applyFill="1" applyBorder="1" applyAlignment="1">
      <alignment/>
    </xf>
    <xf numFmtId="2" fontId="10" fillId="3" borderId="24" xfId="0" applyNumberFormat="1" applyFont="1" applyFill="1" applyBorder="1" applyAlignment="1">
      <alignment/>
    </xf>
    <xf numFmtId="3" fontId="10" fillId="0" borderId="3" xfId="0" applyNumberFormat="1" applyFont="1" applyFill="1" applyBorder="1" applyAlignment="1" quotePrefix="1">
      <alignment/>
    </xf>
    <xf numFmtId="2" fontId="10" fillId="3" borderId="8" xfId="0" applyNumberFormat="1" applyFont="1" applyFill="1" applyBorder="1" applyAlignment="1">
      <alignment/>
    </xf>
    <xf numFmtId="2" fontId="10" fillId="3" borderId="25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4" xfId="0" applyNumberFormat="1" applyFont="1" applyFill="1" applyBorder="1" applyAlignment="1" quotePrefix="1">
      <alignment/>
    </xf>
    <xf numFmtId="0" fontId="10" fillId="0" borderId="26" xfId="0" applyFont="1" applyFill="1" applyBorder="1" applyAlignment="1">
      <alignment/>
    </xf>
    <xf numFmtId="3" fontId="10" fillId="0" borderId="11" xfId="0" applyNumberFormat="1" applyFont="1" applyFill="1" applyBorder="1" applyAlignment="1" quotePrefix="1">
      <alignment/>
    </xf>
    <xf numFmtId="3" fontId="10" fillId="0" borderId="26" xfId="0" applyNumberFormat="1" applyFont="1" applyFill="1" applyBorder="1" applyAlignment="1" quotePrefix="1">
      <alignment/>
    </xf>
    <xf numFmtId="3" fontId="10" fillId="0" borderId="27" xfId="0" applyNumberFormat="1" applyFont="1" applyFill="1" applyBorder="1" applyAlignment="1">
      <alignment/>
    </xf>
    <xf numFmtId="2" fontId="10" fillId="3" borderId="28" xfId="0" applyNumberFormat="1" applyFont="1" applyFill="1" applyBorder="1" applyAlignment="1" quotePrefix="1">
      <alignment/>
    </xf>
    <xf numFmtId="4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2" fontId="10" fillId="3" borderId="28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176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2" fontId="10" fillId="3" borderId="34" xfId="0" applyNumberFormat="1" applyFont="1" applyFill="1" applyBorder="1" applyAlignment="1">
      <alignment/>
    </xf>
    <xf numFmtId="2" fontId="10" fillId="3" borderId="35" xfId="0" applyNumberFormat="1" applyFont="1" applyFill="1" applyBorder="1" applyAlignment="1">
      <alignment/>
    </xf>
    <xf numFmtId="2" fontId="10" fillId="3" borderId="36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2" fillId="2" borderId="37" xfId="0" applyFont="1" applyFill="1" applyBorder="1" applyAlignment="1">
      <alignment wrapText="1"/>
    </xf>
    <xf numFmtId="0" fontId="22" fillId="2" borderId="35" xfId="0" applyFont="1" applyFill="1" applyBorder="1" applyAlignment="1">
      <alignment/>
    </xf>
    <xf numFmtId="0" fontId="22" fillId="2" borderId="38" xfId="0" applyFont="1" applyFill="1" applyBorder="1" applyAlignment="1">
      <alignment wrapText="1"/>
    </xf>
    <xf numFmtId="0" fontId="22" fillId="2" borderId="39" xfId="0" applyFont="1" applyFill="1" applyBorder="1" applyAlignment="1">
      <alignment wrapText="1"/>
    </xf>
    <xf numFmtId="0" fontId="22" fillId="2" borderId="40" xfId="0" applyFont="1" applyFill="1" applyBorder="1" applyAlignment="1">
      <alignment wrapText="1"/>
    </xf>
    <xf numFmtId="0" fontId="5" fillId="0" borderId="41" xfId="0" applyFont="1" applyBorder="1" applyAlignment="1">
      <alignment vertical="top"/>
    </xf>
    <xf numFmtId="0" fontId="2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2" fillId="0" borderId="42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21" fillId="0" borderId="2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44" xfId="21" applyFont="1" applyBorder="1" applyAlignment="1">
      <alignment vertical="top"/>
    </xf>
    <xf numFmtId="0" fontId="2" fillId="0" borderId="24" xfId="21" applyFont="1" applyBorder="1" applyAlignment="1">
      <alignment vertical="top"/>
    </xf>
    <xf numFmtId="0" fontId="4" fillId="0" borderId="4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7" fillId="0" borderId="4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1DCCD"/>
      <rgbColor rgb="00FF00FF"/>
      <rgbColor rgb="00FCFED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98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FF99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Data8!$B$5:$B$21</c:f>
              <c:strCache>
                <c:ptCount val="17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  <c:pt idx="6">
                  <c:v>Sweden</c:v>
                </c:pt>
                <c:pt idx="7">
                  <c:v>France</c:v>
                </c:pt>
                <c:pt idx="8">
                  <c:v>Finland</c:v>
                </c:pt>
                <c:pt idx="9">
                  <c:v>Denmark</c:v>
                </c:pt>
                <c:pt idx="10">
                  <c:v>Austria</c:v>
                </c:pt>
                <c:pt idx="11">
                  <c:v>Hungary</c:v>
                </c:pt>
                <c:pt idx="12">
                  <c:v>Netherlands</c:v>
                </c:pt>
                <c:pt idx="13">
                  <c:v>United Kingdom</c:v>
                </c:pt>
                <c:pt idx="14">
                  <c:v>Belgium-Fl (d)</c:v>
                </c:pt>
                <c:pt idx="15">
                  <c:v>Estonia (e)</c:v>
                </c:pt>
                <c:pt idx="16">
                  <c:v>Bulgaria</c:v>
                </c:pt>
              </c:strCache>
            </c:strRef>
          </c:cat>
          <c:val>
            <c:numRef>
              <c:f>Data8!$K$5:$K$21</c:f>
              <c:numCache>
                <c:ptCount val="17"/>
                <c:pt idx="0">
                  <c:v>0.003409393800641385</c:v>
                </c:pt>
                <c:pt idx="4">
                  <c:v>0.059338577923593025</c:v>
                </c:pt>
                <c:pt idx="6">
                  <c:v>0.4391451698930525</c:v>
                </c:pt>
                <c:pt idx="7">
                  <c:v>0.45249999262460644</c:v>
                </c:pt>
                <c:pt idx="8">
                  <c:v>0.46125581461962756</c:v>
                </c:pt>
                <c:pt idx="9">
                  <c:v>0.5516956216158511</c:v>
                </c:pt>
                <c:pt idx="10">
                  <c:v>0.5745742175218476</c:v>
                </c:pt>
                <c:pt idx="11">
                  <c:v>0.6955594004018293</c:v>
                </c:pt>
                <c:pt idx="12">
                  <c:v>0.691890957513585</c:v>
                </c:pt>
                <c:pt idx="13">
                  <c:v>1.1919420380745336</c:v>
                </c:pt>
                <c:pt idx="14">
                  <c:v>1.6577981651376146</c:v>
                </c:pt>
                <c:pt idx="15">
                  <c:v>4.5289643612526085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solidFill>
              <a:srgbClr val="E1DC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Data8!$B$5:$B$21</c:f>
              <c:strCache>
                <c:ptCount val="17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  <c:pt idx="6">
                  <c:v>Sweden</c:v>
                </c:pt>
                <c:pt idx="7">
                  <c:v>France</c:v>
                </c:pt>
                <c:pt idx="8">
                  <c:v>Finland</c:v>
                </c:pt>
                <c:pt idx="9">
                  <c:v>Denmark</c:v>
                </c:pt>
                <c:pt idx="10">
                  <c:v>Austria</c:v>
                </c:pt>
                <c:pt idx="11">
                  <c:v>Hungary</c:v>
                </c:pt>
                <c:pt idx="12">
                  <c:v>Netherlands</c:v>
                </c:pt>
                <c:pt idx="13">
                  <c:v>United Kingdom</c:v>
                </c:pt>
                <c:pt idx="14">
                  <c:v>Belgium-Fl (d)</c:v>
                </c:pt>
                <c:pt idx="15">
                  <c:v>Estonia (e)</c:v>
                </c:pt>
                <c:pt idx="16">
                  <c:v>Bulgaria</c:v>
                </c:pt>
              </c:strCache>
            </c:strRef>
          </c:cat>
          <c:val>
            <c:numRef>
              <c:f>Data8!$J$5:$J$21</c:f>
              <c:numCache>
                <c:ptCount val="17"/>
                <c:pt idx="2">
                  <c:v>0.059190874945307635</c:v>
                </c:pt>
                <c:pt idx="4">
                  <c:v>0.037135168507808514</c:v>
                </c:pt>
                <c:pt idx="6">
                  <c:v>0.11767166244533699</c:v>
                </c:pt>
                <c:pt idx="7">
                  <c:v>0.21389754513814618</c:v>
                </c:pt>
                <c:pt idx="8">
                  <c:v>0.23592787172211546</c:v>
                </c:pt>
                <c:pt idx="9">
                  <c:v>0.5092242730763031</c:v>
                </c:pt>
                <c:pt idx="10">
                  <c:v>0.36726847164168575</c:v>
                </c:pt>
                <c:pt idx="11">
                  <c:v>0.9387360400623658</c:v>
                </c:pt>
                <c:pt idx="12">
                  <c:v>0.7996495556865613</c:v>
                </c:pt>
                <c:pt idx="13">
                  <c:v>1.1783646464005453</c:v>
                </c:pt>
                <c:pt idx="14">
                  <c:v>1.1018348623853211</c:v>
                </c:pt>
                <c:pt idx="16">
                  <c:v>5.203392278748638</c:v>
                </c:pt>
              </c:numCache>
            </c:numRef>
          </c:val>
        </c:ser>
        <c:ser>
          <c:idx val="2"/>
          <c:order val="2"/>
          <c:tx>
            <c:v>1999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Data8!$B$5:$B$21</c:f>
              <c:strCache>
                <c:ptCount val="17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  <c:pt idx="6">
                  <c:v>Sweden</c:v>
                </c:pt>
                <c:pt idx="7">
                  <c:v>France</c:v>
                </c:pt>
                <c:pt idx="8">
                  <c:v>Finland</c:v>
                </c:pt>
                <c:pt idx="9">
                  <c:v>Denmark</c:v>
                </c:pt>
                <c:pt idx="10">
                  <c:v>Austria</c:v>
                </c:pt>
                <c:pt idx="11">
                  <c:v>Hungary</c:v>
                </c:pt>
                <c:pt idx="12">
                  <c:v>Netherlands</c:v>
                </c:pt>
                <c:pt idx="13">
                  <c:v>United Kingdom</c:v>
                </c:pt>
                <c:pt idx="14">
                  <c:v>Belgium-Fl (d)</c:v>
                </c:pt>
                <c:pt idx="15">
                  <c:v>Estonia (e)</c:v>
                </c:pt>
                <c:pt idx="16">
                  <c:v>Bulgaria</c:v>
                </c:pt>
              </c:strCache>
            </c:strRef>
          </c:cat>
          <c:val>
            <c:numRef>
              <c:f>Data8!$I$5:$I$21</c:f>
              <c:numCache>
                <c:ptCount val="17"/>
                <c:pt idx="1">
                  <c:v>0.006487881109932545</c:v>
                </c:pt>
                <c:pt idx="2">
                  <c:v>0.03212810890657845</c:v>
                </c:pt>
                <c:pt idx="3">
                  <c:v>0.028518843583487618</c:v>
                </c:pt>
                <c:pt idx="4">
                  <c:v>0.028992530777997128</c:v>
                </c:pt>
                <c:pt idx="5">
                  <c:v>0.14347826086956522</c:v>
                </c:pt>
                <c:pt idx="6">
                  <c:v>0.11216564208473227</c:v>
                </c:pt>
                <c:pt idx="7">
                  <c:v>0.18294777612587246</c:v>
                </c:pt>
                <c:pt idx="9">
                  <c:v>0.59019695836489</c:v>
                </c:pt>
                <c:pt idx="10">
                  <c:v>0.3378022606100375</c:v>
                </c:pt>
                <c:pt idx="11">
                  <c:v>1.02291825563978</c:v>
                </c:pt>
                <c:pt idx="12">
                  <c:v>1.4969014778992662</c:v>
                </c:pt>
                <c:pt idx="13">
                  <c:v>1.4933818081635202</c:v>
                </c:pt>
                <c:pt idx="14">
                  <c:v>1.046788990825688</c:v>
                </c:pt>
                <c:pt idx="16">
                  <c:v>4.0474688018581935</c:v>
                </c:pt>
              </c:numCache>
            </c:numRef>
          </c:val>
        </c:ser>
        <c:gapWidth val="40"/>
        <c:axId val="41578480"/>
        <c:axId val="38662001"/>
      </c:barChart>
      <c:catAx>
        <c:axId val="4157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Expenditures per year (‰ spent of GDP)</a:t>
                </a:r>
              </a:p>
            </c:rich>
          </c:tx>
          <c:layout>
            <c:manualLayout>
              <c:xMode val="factor"/>
              <c:yMode val="factor"/>
              <c:x val="-0.001"/>
              <c:y val="0.08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At val="1"/>
        <c:crossBetween val="between"/>
        <c:dispUnits/>
        <c:majorUnit val="1"/>
        <c:minorUnit val="0.2"/>
      </c:valAx>
      <c:spPr>
        <a:noFill/>
      </c:spPr>
    </c:plotArea>
    <c:legend>
      <c:legendPos val="r"/>
      <c:layout>
        <c:manualLayout>
          <c:xMode val="edge"/>
          <c:yMode val="edge"/>
          <c:x val="0.76625"/>
          <c:y val="0.16175"/>
          <c:w val="0.07225"/>
          <c:h val="0.1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98"/>
          <c:h val="0.969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FF99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Data8!$B$5:$B$10</c:f>
              <c:strCache>
                <c:ptCount val="6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</c:strCache>
            </c:strRef>
          </c:cat>
          <c:val>
            <c:numRef>
              <c:f>Data8!$K$5:$K$10</c:f>
              <c:numCache>
                <c:ptCount val="6"/>
                <c:pt idx="0">
                  <c:v>0.003409393800641385</c:v>
                </c:pt>
                <c:pt idx="4">
                  <c:v>0.059338577923593025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solidFill>
              <a:srgbClr val="DDD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Data8!$B$5:$B$10</c:f>
              <c:strCache>
                <c:ptCount val="6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</c:strCache>
            </c:strRef>
          </c:cat>
          <c:val>
            <c:numRef>
              <c:f>Data8!$J$5:$J$10</c:f>
              <c:numCache>
                <c:ptCount val="6"/>
                <c:pt idx="2">
                  <c:v>0.059190874945307635</c:v>
                </c:pt>
                <c:pt idx="4">
                  <c:v>0.037135168507808514</c:v>
                </c:pt>
              </c:numCache>
            </c:numRef>
          </c:val>
        </c:ser>
        <c:ser>
          <c:idx val="2"/>
          <c:order val="2"/>
          <c:tx>
            <c:v>1999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Data8!$B$5:$B$10</c:f>
              <c:strCache>
                <c:ptCount val="6"/>
                <c:pt idx="0">
                  <c:v>Norway</c:v>
                </c:pt>
                <c:pt idx="1">
                  <c:v>Slovenia (a)</c:v>
                </c:pt>
                <c:pt idx="2">
                  <c:v>Romania (b)</c:v>
                </c:pt>
                <c:pt idx="3">
                  <c:v>Germany (c)</c:v>
                </c:pt>
                <c:pt idx="4">
                  <c:v>Spain </c:v>
                </c:pt>
                <c:pt idx="5">
                  <c:v>Liechtenstein</c:v>
                </c:pt>
              </c:strCache>
            </c:strRef>
          </c:cat>
          <c:val>
            <c:numRef>
              <c:f>Data8!$I$5:$I$10</c:f>
              <c:numCache>
                <c:ptCount val="6"/>
                <c:pt idx="1">
                  <c:v>0.006487881109932545</c:v>
                </c:pt>
                <c:pt idx="2">
                  <c:v>0.03212810890657845</c:v>
                </c:pt>
                <c:pt idx="3">
                  <c:v>0.028518843583487618</c:v>
                </c:pt>
                <c:pt idx="4">
                  <c:v>0.028992530777997128</c:v>
                </c:pt>
                <c:pt idx="5">
                  <c:v>0.14347826086956522</c:v>
                </c:pt>
              </c:numCache>
            </c:numRef>
          </c:val>
        </c:ser>
        <c:gapWidth val="40"/>
        <c:axId val="12413690"/>
        <c:axId val="44614347"/>
      </c:barChart>
      <c:catAx>
        <c:axId val="12413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  <c:max val="0.1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between"/>
        <c:dispUnits/>
        <c:majorUnit val="0.05"/>
        <c:minorUnit val="0.05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16</xdr:col>
      <xdr:colOff>1485900</xdr:colOff>
      <xdr:row>46</xdr:row>
      <xdr:rowOff>19050</xdr:rowOff>
    </xdr:to>
    <xdr:grpSp>
      <xdr:nvGrpSpPr>
        <xdr:cNvPr id="1" name="Group 13"/>
        <xdr:cNvGrpSpPr>
          <a:grpSpLocks/>
        </xdr:cNvGrpSpPr>
      </xdr:nvGrpSpPr>
      <xdr:grpSpPr>
        <a:xfrm>
          <a:off x="219075" y="314325"/>
          <a:ext cx="13134975" cy="7191375"/>
          <a:chOff x="0" y="119"/>
          <a:chExt cx="1379" cy="78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119"/>
          <a:ext cx="1379" cy="78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14" y="442"/>
          <a:ext cx="586" cy="33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32" y="559"/>
            <a:ext cx="279" cy="240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337" y="622"/>
            <a:ext cx="146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workbookViewId="0" topLeftCell="B1">
      <selection activeCell="E7" sqref="E7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421875" style="0" customWidth="1"/>
    <col min="6" max="6" width="27.421875" style="0" customWidth="1"/>
  </cols>
  <sheetData>
    <row r="2" spans="2:5" ht="18">
      <c r="B2" s="1" t="s">
        <v>13</v>
      </c>
      <c r="C2" s="2" t="s">
        <v>14</v>
      </c>
      <c r="D2" s="16"/>
      <c r="E2" s="3"/>
    </row>
    <row r="3" spans="2:13" ht="56.25" customHeight="1">
      <c r="B3" s="4" t="s">
        <v>15</v>
      </c>
      <c r="C3" s="84" t="s">
        <v>18</v>
      </c>
      <c r="D3" s="85"/>
      <c r="E3" s="86"/>
      <c r="F3" s="6"/>
      <c r="G3" s="6"/>
      <c r="H3" s="6"/>
      <c r="I3" s="6"/>
      <c r="J3" s="6"/>
      <c r="K3" s="6"/>
      <c r="L3" s="6"/>
      <c r="M3" s="6"/>
    </row>
    <row r="4" spans="2:6" ht="15.75">
      <c r="B4" s="76"/>
      <c r="C4" s="77" t="s">
        <v>29</v>
      </c>
      <c r="D4" s="78" t="s">
        <v>30</v>
      </c>
      <c r="E4" s="79" t="s">
        <v>31</v>
      </c>
      <c r="F4" s="7"/>
    </row>
    <row r="5" spans="2:5" ht="18" customHeight="1">
      <c r="B5" s="74" t="s">
        <v>16</v>
      </c>
      <c r="C5" s="87" t="s">
        <v>43</v>
      </c>
      <c r="D5" s="75" t="s">
        <v>42</v>
      </c>
      <c r="E5" s="82" t="s">
        <v>44</v>
      </c>
    </row>
    <row r="6" spans="2:5" ht="18.75" customHeight="1">
      <c r="B6" s="5"/>
      <c r="C6" s="88"/>
      <c r="D6" s="80"/>
      <c r="E6" s="83" t="s">
        <v>45</v>
      </c>
    </row>
    <row r="7" ht="12.75">
      <c r="B7" s="8" t="s">
        <v>17</v>
      </c>
    </row>
  </sheetData>
  <mergeCells count="2">
    <mergeCell ref="C3:E3"/>
    <mergeCell ref="C5:C6"/>
  </mergeCells>
  <hyperlinks>
    <hyperlink ref="E5" location="Data6!A1" display="Data6"/>
    <hyperlink ref="E6" location="Graph6!A1" display="Graph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4" width="5.7109375" style="0" bestFit="1" customWidth="1"/>
    <col min="5" max="5" width="7.140625" style="0" bestFit="1" customWidth="1"/>
    <col min="6" max="8" width="12.7109375" style="0" bestFit="1" customWidth="1"/>
    <col min="9" max="11" width="7.140625" style="0" customWidth="1"/>
    <col min="12" max="12" width="6.140625" style="0" customWidth="1"/>
    <col min="13" max="16384" width="11.421875" style="0" customWidth="1"/>
  </cols>
  <sheetData>
    <row r="1" ht="15.75">
      <c r="A1" s="7" t="s">
        <v>43</v>
      </c>
    </row>
    <row r="2" ht="13.5" thickBot="1">
      <c r="A2" s="9" t="s">
        <v>26</v>
      </c>
    </row>
    <row r="3" spans="3:11" ht="24" customHeight="1" thickBot="1">
      <c r="C3" s="89" t="s">
        <v>23</v>
      </c>
      <c r="D3" s="90"/>
      <c r="E3" s="90"/>
      <c r="F3" s="91" t="s">
        <v>24</v>
      </c>
      <c r="G3" s="92"/>
      <c r="H3" s="93"/>
      <c r="I3" s="94" t="s">
        <v>25</v>
      </c>
      <c r="J3" s="94"/>
      <c r="K3" s="95"/>
    </row>
    <row r="4" spans="2:11" ht="13.5" thickBot="1">
      <c r="B4" s="11" t="s">
        <v>0</v>
      </c>
      <c r="C4" s="69">
        <v>1999</v>
      </c>
      <c r="D4" s="70">
        <v>2000</v>
      </c>
      <c r="E4" s="71">
        <v>2002</v>
      </c>
      <c r="F4" s="69">
        <v>1999</v>
      </c>
      <c r="G4" s="70">
        <v>2001</v>
      </c>
      <c r="H4" s="72">
        <v>2002</v>
      </c>
      <c r="I4" s="73">
        <v>1999</v>
      </c>
      <c r="J4" s="70">
        <v>2001</v>
      </c>
      <c r="K4" s="72">
        <v>2002</v>
      </c>
    </row>
    <row r="5" spans="2:11" ht="12.75" customHeight="1">
      <c r="B5" s="22" t="s">
        <v>12</v>
      </c>
      <c r="C5" s="23"/>
      <c r="D5" s="24"/>
      <c r="E5" s="25">
        <v>0.4625</v>
      </c>
      <c r="F5" s="26">
        <v>127429818</v>
      </c>
      <c r="G5" s="27">
        <v>130324911</v>
      </c>
      <c r="H5" s="28">
        <v>135654614</v>
      </c>
      <c r="I5" s="29"/>
      <c r="J5" s="30"/>
      <c r="K5" s="31">
        <f>E5/H5*1000000</f>
        <v>0.003409393800641385</v>
      </c>
    </row>
    <row r="6" spans="2:11" ht="12.75" customHeight="1">
      <c r="B6" s="18" t="s">
        <v>32</v>
      </c>
      <c r="C6" s="32">
        <v>0.11</v>
      </c>
      <c r="D6" s="19"/>
      <c r="E6" s="33">
        <v>0.092</v>
      </c>
      <c r="F6" s="20">
        <v>16954688</v>
      </c>
      <c r="G6" s="34">
        <v>17736448</v>
      </c>
      <c r="H6" s="35"/>
      <c r="I6" s="36">
        <f aca="true" t="shared" si="0" ref="I6:I12">C6/F6*1000000</f>
        <v>0.006487881109932545</v>
      </c>
      <c r="J6" s="37"/>
      <c r="K6" s="38"/>
    </row>
    <row r="7" spans="2:11" ht="12.75" customHeight="1">
      <c r="B7" s="18" t="s">
        <v>34</v>
      </c>
      <c r="C7" s="32">
        <v>0.8</v>
      </c>
      <c r="D7" s="19">
        <v>1.5</v>
      </c>
      <c r="E7" s="33"/>
      <c r="F7" s="20">
        <v>24900314</v>
      </c>
      <c r="G7" s="34">
        <v>25341744</v>
      </c>
      <c r="H7" s="35"/>
      <c r="I7" s="39">
        <f t="shared" si="0"/>
        <v>0.03212810890657845</v>
      </c>
      <c r="J7" s="40">
        <f>D7/G7*1000000</f>
        <v>0.059190874945307635</v>
      </c>
      <c r="K7" s="38"/>
    </row>
    <row r="8" spans="2:11" ht="12.75" customHeight="1">
      <c r="B8" s="13" t="s">
        <v>20</v>
      </c>
      <c r="C8" s="41">
        <v>57</v>
      </c>
      <c r="D8" s="14" t="s">
        <v>2</v>
      </c>
      <c r="E8" s="33"/>
      <c r="F8" s="20">
        <v>1998678517</v>
      </c>
      <c r="G8" s="34">
        <v>2055774671</v>
      </c>
      <c r="H8" s="35">
        <v>2084939722</v>
      </c>
      <c r="I8" s="36">
        <f t="shared" si="0"/>
        <v>0.028518843583487618</v>
      </c>
      <c r="J8" s="42"/>
      <c r="K8" s="43"/>
    </row>
    <row r="9" spans="2:11" ht="12.75" customHeight="1">
      <c r="B9" s="12" t="s">
        <v>21</v>
      </c>
      <c r="C9" s="44">
        <v>15</v>
      </c>
      <c r="D9" s="45">
        <v>20</v>
      </c>
      <c r="E9" s="46">
        <v>33.54</v>
      </c>
      <c r="F9" s="47">
        <v>517374634</v>
      </c>
      <c r="G9" s="48">
        <v>538573024</v>
      </c>
      <c r="H9" s="49">
        <v>565230937</v>
      </c>
      <c r="I9" s="50">
        <f t="shared" si="0"/>
        <v>0.028992530777997128</v>
      </c>
      <c r="J9" s="37">
        <f>D9/G9*1000000</f>
        <v>0.037135168507808514</v>
      </c>
      <c r="K9" s="38">
        <f>E9/H9*1000000</f>
        <v>0.059338577923593025</v>
      </c>
    </row>
    <row r="10" spans="2:11" ht="12.75" customHeight="1">
      <c r="B10" s="13" t="s">
        <v>4</v>
      </c>
      <c r="C10" s="51">
        <v>0.33</v>
      </c>
      <c r="D10" s="14" t="s">
        <v>2</v>
      </c>
      <c r="E10" s="33"/>
      <c r="F10" s="20">
        <v>2300000</v>
      </c>
      <c r="G10" s="34"/>
      <c r="H10" s="35"/>
      <c r="I10" s="36">
        <f t="shared" si="0"/>
        <v>0.14347826086956522</v>
      </c>
      <c r="J10" s="42"/>
      <c r="K10" s="43"/>
    </row>
    <row r="11" spans="2:11" ht="12.75">
      <c r="B11" s="12" t="s">
        <v>7</v>
      </c>
      <c r="C11" s="44">
        <v>23</v>
      </c>
      <c r="D11" s="52">
        <v>25</v>
      </c>
      <c r="E11" s="46">
        <v>96</v>
      </c>
      <c r="F11" s="17">
        <v>205053879</v>
      </c>
      <c r="G11" s="53">
        <v>212455569</v>
      </c>
      <c r="H11" s="49">
        <v>218606526</v>
      </c>
      <c r="I11" s="54">
        <f t="shared" si="0"/>
        <v>0.11216564208473227</v>
      </c>
      <c r="J11" s="37">
        <f aca="true" t="shared" si="1" ref="J11:J19">D11/G11*1000000</f>
        <v>0.11767166244533699</v>
      </c>
      <c r="K11" s="38">
        <f aca="true" t="shared" si="2" ref="K11:K19">E11/H11*1000000</f>
        <v>0.4391451698930525</v>
      </c>
    </row>
    <row r="12" spans="2:11" ht="12.75">
      <c r="B12" s="13" t="s">
        <v>8</v>
      </c>
      <c r="C12" s="55">
        <v>239</v>
      </c>
      <c r="D12" s="14">
        <v>290</v>
      </c>
      <c r="E12" s="33">
        <v>635</v>
      </c>
      <c r="F12" s="21">
        <v>1306383740</v>
      </c>
      <c r="G12" s="34">
        <v>1355789286</v>
      </c>
      <c r="H12" s="35">
        <v>1403314940</v>
      </c>
      <c r="I12" s="36">
        <f t="shared" si="0"/>
        <v>0.18294777612587246</v>
      </c>
      <c r="J12" s="37">
        <f t="shared" si="1"/>
        <v>0.21389754513814618</v>
      </c>
      <c r="K12" s="38">
        <f t="shared" si="2"/>
        <v>0.45249999262460644</v>
      </c>
    </row>
    <row r="13" spans="2:11" ht="12.75">
      <c r="B13" s="13" t="s">
        <v>5</v>
      </c>
      <c r="C13" s="55"/>
      <c r="D13" s="14">
        <v>30</v>
      </c>
      <c r="E13" s="33">
        <v>60</v>
      </c>
      <c r="F13" s="20">
        <v>119837501</v>
      </c>
      <c r="G13" s="34">
        <v>127157507</v>
      </c>
      <c r="H13" s="35">
        <v>130079661</v>
      </c>
      <c r="I13" s="36"/>
      <c r="J13" s="37">
        <f t="shared" si="1"/>
        <v>0.23592787172211546</v>
      </c>
      <c r="K13" s="38">
        <f t="shared" si="2"/>
        <v>0.46125581461962756</v>
      </c>
    </row>
    <row r="14" spans="2:11" ht="12.75">
      <c r="B14" s="13" t="s">
        <v>3</v>
      </c>
      <c r="C14" s="55">
        <v>90</v>
      </c>
      <c r="D14" s="14">
        <v>80</v>
      </c>
      <c r="E14" s="33">
        <v>89</v>
      </c>
      <c r="F14" s="20">
        <v>152491467</v>
      </c>
      <c r="G14" s="34">
        <v>157101702</v>
      </c>
      <c r="H14" s="35">
        <v>161320838</v>
      </c>
      <c r="I14" s="36">
        <f aca="true" t="shared" si="3" ref="I14:I19">C14/F14*1000000</f>
        <v>0.59019695836489</v>
      </c>
      <c r="J14" s="37">
        <f t="shared" si="1"/>
        <v>0.5092242730763031</v>
      </c>
      <c r="K14" s="38">
        <f t="shared" si="2"/>
        <v>0.5516956216158511</v>
      </c>
    </row>
    <row r="15" spans="2:11" ht="12.75">
      <c r="B15" s="13" t="s">
        <v>1</v>
      </c>
      <c r="C15" s="55">
        <v>67</v>
      </c>
      <c r="D15" s="14">
        <v>75</v>
      </c>
      <c r="E15" s="33">
        <v>120</v>
      </c>
      <c r="F15" s="20">
        <v>198340887</v>
      </c>
      <c r="G15" s="34">
        <v>204210287</v>
      </c>
      <c r="H15" s="35">
        <v>208850304</v>
      </c>
      <c r="I15" s="36">
        <f t="shared" si="3"/>
        <v>0.3378022606100375</v>
      </c>
      <c r="J15" s="37">
        <f t="shared" si="1"/>
        <v>0.36726847164168575</v>
      </c>
      <c r="K15" s="38">
        <f t="shared" si="2"/>
        <v>0.5745742175218476</v>
      </c>
    </row>
    <row r="16" spans="2:11" ht="12.75">
      <c r="B16" s="13" t="s">
        <v>10</v>
      </c>
      <c r="C16" s="55">
        <v>40.4</v>
      </c>
      <c r="D16" s="14">
        <v>39</v>
      </c>
      <c r="E16" s="33">
        <v>30</v>
      </c>
      <c r="F16" s="20">
        <v>39494847</v>
      </c>
      <c r="G16" s="34">
        <v>41545225</v>
      </c>
      <c r="H16" s="35">
        <v>43130752</v>
      </c>
      <c r="I16" s="36">
        <f t="shared" si="3"/>
        <v>1.02291825563978</v>
      </c>
      <c r="J16" s="37">
        <f t="shared" si="1"/>
        <v>0.9387360400623658</v>
      </c>
      <c r="K16" s="38">
        <f t="shared" si="2"/>
        <v>0.6955594004018293</v>
      </c>
    </row>
    <row r="17" spans="2:11" ht="12.75">
      <c r="B17" s="13" t="s">
        <v>6</v>
      </c>
      <c r="C17" s="55">
        <v>550</v>
      </c>
      <c r="D17" s="14">
        <v>304</v>
      </c>
      <c r="E17" s="33">
        <v>270</v>
      </c>
      <c r="F17" s="20">
        <v>367425651</v>
      </c>
      <c r="G17" s="34">
        <v>380166534</v>
      </c>
      <c r="H17" s="35">
        <v>390234902</v>
      </c>
      <c r="I17" s="36">
        <f t="shared" si="3"/>
        <v>1.4969014778992662</v>
      </c>
      <c r="J17" s="37">
        <f t="shared" si="1"/>
        <v>0.7996495556865613</v>
      </c>
      <c r="K17" s="38">
        <f t="shared" si="2"/>
        <v>0.691890957513585</v>
      </c>
    </row>
    <row r="18" spans="2:11" ht="12.75">
      <c r="B18" s="13" t="s">
        <v>11</v>
      </c>
      <c r="C18" s="55">
        <v>1450</v>
      </c>
      <c r="D18" s="14">
        <v>1179.4</v>
      </c>
      <c r="E18" s="33">
        <v>1239.9</v>
      </c>
      <c r="F18" s="20">
        <v>970950625</v>
      </c>
      <c r="G18" s="34">
        <v>1000878636</v>
      </c>
      <c r="H18" s="35">
        <v>1040235146</v>
      </c>
      <c r="I18" s="36">
        <f t="shared" si="3"/>
        <v>1.4933818081635202</v>
      </c>
      <c r="J18" s="37">
        <f t="shared" si="1"/>
        <v>1.1783646464005453</v>
      </c>
      <c r="K18" s="38">
        <f t="shared" si="2"/>
        <v>1.1919420380745336</v>
      </c>
    </row>
    <row r="19" spans="2:11" ht="12.75">
      <c r="B19" s="13" t="s">
        <v>36</v>
      </c>
      <c r="C19" s="32">
        <v>114.1</v>
      </c>
      <c r="D19" s="14">
        <v>120.1</v>
      </c>
      <c r="E19" s="33">
        <v>180.7</v>
      </c>
      <c r="F19" s="20">
        <v>109000000</v>
      </c>
      <c r="G19" s="34">
        <v>109000000</v>
      </c>
      <c r="H19" s="35">
        <v>109000000</v>
      </c>
      <c r="I19" s="36">
        <f t="shared" si="3"/>
        <v>1.046788990825688</v>
      </c>
      <c r="J19" s="37">
        <f t="shared" si="1"/>
        <v>1.1018348623853211</v>
      </c>
      <c r="K19" s="38">
        <f t="shared" si="2"/>
        <v>1.6577981651376146</v>
      </c>
    </row>
    <row r="20" spans="2:11" ht="12.75">
      <c r="B20" s="13" t="s">
        <v>38</v>
      </c>
      <c r="C20" s="14"/>
      <c r="D20" s="14"/>
      <c r="E20" s="33">
        <v>16.49</v>
      </c>
      <c r="F20" s="20" t="s">
        <v>22</v>
      </c>
      <c r="G20" s="34">
        <v>3466272</v>
      </c>
      <c r="H20" s="35">
        <v>3641009</v>
      </c>
      <c r="I20" s="36"/>
      <c r="J20" s="37"/>
      <c r="K20" s="38">
        <f>E20/H20*1000000</f>
        <v>4.5289643612526085</v>
      </c>
    </row>
    <row r="21" spans="2:11" ht="13.5" thickBot="1">
      <c r="B21" s="15" t="s">
        <v>9</v>
      </c>
      <c r="C21" s="56">
        <v>36.9</v>
      </c>
      <c r="D21" s="57">
        <v>50</v>
      </c>
      <c r="E21" s="58"/>
      <c r="F21" s="59">
        <v>9116809</v>
      </c>
      <c r="G21" s="60">
        <v>9609116</v>
      </c>
      <c r="H21" s="61"/>
      <c r="I21" s="62">
        <f>C21/F21*1000000</f>
        <v>4.0474688018581935</v>
      </c>
      <c r="J21" s="63">
        <f>D21/G21*1000000</f>
        <v>5.203392278748638</v>
      </c>
      <c r="K21" s="64"/>
    </row>
    <row r="23" spans="2:6" ht="12.75">
      <c r="B23" s="67" t="s">
        <v>19</v>
      </c>
      <c r="C23" s="65" t="s">
        <v>33</v>
      </c>
      <c r="D23" s="66"/>
      <c r="E23" s="66"/>
      <c r="F23" s="66"/>
    </row>
    <row r="24" spans="2:11" ht="12.75">
      <c r="B24" s="68"/>
      <c r="C24" s="65" t="s">
        <v>35</v>
      </c>
      <c r="D24" s="66"/>
      <c r="E24" s="66"/>
      <c r="F24" s="66"/>
      <c r="I24" s="10"/>
      <c r="J24" s="10"/>
      <c r="K24" s="10"/>
    </row>
    <row r="25" spans="2:6" ht="12.75">
      <c r="B25" s="68"/>
      <c r="C25" s="65" t="s">
        <v>27</v>
      </c>
      <c r="D25" s="66"/>
      <c r="E25" s="66"/>
      <c r="F25" s="66"/>
    </row>
    <row r="26" spans="2:6" ht="12.75">
      <c r="B26" s="68"/>
      <c r="C26" s="65" t="s">
        <v>37</v>
      </c>
      <c r="D26" s="66"/>
      <c r="E26" s="66"/>
      <c r="F26" s="66"/>
    </row>
    <row r="27" spans="2:6" ht="12.75">
      <c r="B27" s="68"/>
      <c r="C27" s="65" t="s">
        <v>39</v>
      </c>
      <c r="D27" s="66"/>
      <c r="E27" s="66"/>
      <c r="F27" s="66"/>
    </row>
    <row r="28" spans="2:8" ht="12.75">
      <c r="B28" s="68" t="s">
        <v>28</v>
      </c>
      <c r="C28" s="81" t="s">
        <v>40</v>
      </c>
      <c r="D28" s="81"/>
      <c r="E28" s="81"/>
      <c r="F28" s="81"/>
      <c r="G28" s="81"/>
      <c r="H28" s="81"/>
    </row>
    <row r="29" spans="2:8" ht="15" customHeight="1">
      <c r="B29" s="66"/>
      <c r="C29" s="96" t="s">
        <v>41</v>
      </c>
      <c r="D29" s="96"/>
      <c r="E29" s="96"/>
      <c r="F29" s="96"/>
      <c r="G29" s="96"/>
      <c r="H29" s="96"/>
    </row>
    <row r="30" spans="2:8" ht="21" customHeight="1">
      <c r="B30" s="66"/>
      <c r="C30" s="96"/>
      <c r="D30" s="96"/>
      <c r="E30" s="96"/>
      <c r="F30" s="96"/>
      <c r="G30" s="96"/>
      <c r="H30" s="96"/>
    </row>
    <row r="31" spans="2:6" ht="12.75">
      <c r="B31" s="66"/>
      <c r="C31" s="66"/>
      <c r="D31" s="66"/>
      <c r="E31" s="66"/>
      <c r="F31" s="66"/>
    </row>
    <row r="32" spans="2:6" ht="12.75">
      <c r="B32" s="66"/>
      <c r="C32" s="66"/>
      <c r="D32" s="66"/>
      <c r="E32" s="66"/>
      <c r="F32" s="66"/>
    </row>
    <row r="33" spans="2:6" ht="12.75">
      <c r="B33" s="66"/>
      <c r="C33" s="66"/>
      <c r="D33" s="66"/>
      <c r="E33" s="66"/>
      <c r="F33" s="66"/>
    </row>
    <row r="34" spans="2:6" ht="12.75">
      <c r="B34" s="66"/>
      <c r="C34" s="66"/>
      <c r="D34" s="66"/>
      <c r="E34" s="66"/>
      <c r="F34" s="66"/>
    </row>
    <row r="35" spans="2:6" ht="12.75">
      <c r="B35" s="66"/>
      <c r="C35" s="66"/>
      <c r="D35" s="66"/>
      <c r="E35" s="66"/>
      <c r="F35" s="66"/>
    </row>
    <row r="36" spans="2:6" ht="12.75">
      <c r="B36" s="66"/>
      <c r="C36" s="66"/>
      <c r="D36" s="66"/>
      <c r="E36" s="66"/>
      <c r="F36" s="66"/>
    </row>
    <row r="37" spans="2:6" ht="12.75">
      <c r="B37" s="66"/>
      <c r="C37" s="66"/>
      <c r="D37" s="66"/>
      <c r="E37" s="66"/>
      <c r="F37" s="66"/>
    </row>
    <row r="38" spans="2:6" ht="12.75">
      <c r="B38" s="66"/>
      <c r="C38" s="66"/>
      <c r="D38" s="66"/>
      <c r="E38" s="66"/>
      <c r="F38" s="66"/>
    </row>
    <row r="39" spans="2:6" ht="12.75">
      <c r="B39" s="66"/>
      <c r="C39" s="66"/>
      <c r="D39" s="66"/>
      <c r="E39" s="66"/>
      <c r="F39" s="66"/>
    </row>
    <row r="40" spans="2:6" ht="12.75">
      <c r="B40" s="66"/>
      <c r="C40" s="66"/>
      <c r="D40" s="66"/>
      <c r="E40" s="66"/>
      <c r="F40" s="66"/>
    </row>
  </sheetData>
  <mergeCells count="4">
    <mergeCell ref="C3:E3"/>
    <mergeCell ref="F3:H3"/>
    <mergeCell ref="I3:K3"/>
    <mergeCell ref="C29:H30"/>
  </mergeCells>
  <printOptions/>
  <pageMargins left="0.75" right="0.75" top="1" bottom="1" header="0.4921259845" footer="0.4921259845"/>
  <pageSetup horizontalDpi="600" verticalDpi="6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75" workbookViewId="0" topLeftCell="A1">
      <selection activeCell="Q58" sqref="Q58"/>
    </sheetView>
  </sheetViews>
  <sheetFormatPr defaultColWidth="9.140625" defaultRowHeight="12.75"/>
  <cols>
    <col min="16" max="16" width="40.8515625" style="0" customWidth="1"/>
    <col min="17" max="17" width="26.140625" style="0" customWidth="1"/>
  </cols>
  <sheetData>
    <row r="1" ht="15.75">
      <c r="A1" s="7" t="s">
        <v>43</v>
      </c>
    </row>
  </sheetData>
  <printOptions/>
  <pageMargins left="0.75" right="0.75" top="1" bottom="1" header="0.5" footer="0.5"/>
  <pageSetup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Wepner</dc:creator>
  <cp:keywords/>
  <dc:description/>
  <cp:lastModifiedBy>Iversen</cp:lastModifiedBy>
  <cp:lastPrinted>2005-07-22T12:04:11Z</cp:lastPrinted>
  <dcterms:created xsi:type="dcterms:W3CDTF">2002-04-17T14:59:54Z</dcterms:created>
  <dcterms:modified xsi:type="dcterms:W3CDTF">2005-07-22T12:04:15Z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