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23" activeTab="2"/>
  </bookViews>
  <sheets>
    <sheet name="Metadata" sheetId="1" r:id="rId1"/>
    <sheet name="Data for draft graph" sheetId="2" r:id="rId2"/>
    <sheet name="Data for Daviz" sheetId="3" r:id="rId3"/>
    <sheet name="Draft graph" sheetId="4" r:id="rId4"/>
    <sheet name="Drill down data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<sst xmlns="http://schemas.openxmlformats.org/spreadsheetml/2006/main" count="413" uniqueCount="150">
  <si>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</si>
  <si>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</si>
  <si>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</si>
  <si>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</si>
  <si>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</si>
  <si>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</si>
  <si>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</si>
  <si>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</si>
  <si>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</si>
  <si>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</si>
  <si>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</si>
  <si>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</si>
  <si>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</si>
  <si>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</si>
  <si>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</si>
  <si>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</si>
  <si>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</si>
  <si>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</si>
  <si>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</si>
  <si>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</si>
  <si>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</si>
  <si>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</si>
  <si>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</si>
  <si>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</si>
  <si>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</si>
  <si>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</si>
  <si>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</si>
  <si>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</si>
  <si>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</si>
  <si>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</si>
  <si>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</si>
  <si>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</si>
  <si>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</si>
  <si>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</si>
  <si>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</si>
  <si>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</si>
  <si>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</si>
  <si>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</si>
  <si>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</si>
  <si>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</si>
  <si>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</si>
  <si>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</si>
  <si>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Tobias Lung</t>
  </si>
  <si>
    <t>Indonesia</t>
  </si>
  <si>
    <t>Economy</t>
  </si>
  <si>
    <t>2.4.1 SOER 2015 (2014)</t>
  </si>
  <si>
    <t>YES</t>
  </si>
  <si>
    <t>OECD, China, India, Brazil, Russia, Indonesia, South Africa, Other countries</t>
  </si>
  <si>
    <t>Gross domestic product</t>
  </si>
  <si>
    <t>2000</t>
  </si>
  <si>
    <t>2005</t>
  </si>
  <si>
    <t>2010</t>
  </si>
  <si>
    <t>2015</t>
  </si>
  <si>
    <t>2020</t>
  </si>
  <si>
    <t>2025</t>
  </si>
  <si>
    <t>2030</t>
  </si>
  <si>
    <t>2035</t>
  </si>
  <si>
    <t>2040</t>
  </si>
  <si>
    <t>2045</t>
  </si>
  <si>
    <t>2050</t>
  </si>
  <si>
    <t>OECD</t>
  </si>
  <si>
    <t>China</t>
  </si>
  <si>
    <t>India</t>
  </si>
  <si>
    <t>Brazil</t>
  </si>
  <si>
    <t>Russia</t>
  </si>
  <si>
    <t>South Africa</t>
  </si>
  <si>
    <t>United States</t>
  </si>
  <si>
    <t>Japan</t>
  </si>
  <si>
    <t>Other countries</t>
  </si>
  <si>
    <t>Variable</t>
  </si>
  <si>
    <t>Frequency</t>
  </si>
  <si>
    <t>Time</t>
  </si>
  <si>
    <t>Country</t>
  </si>
  <si>
    <t/>
  </si>
  <si>
    <t>World</t>
  </si>
  <si>
    <t>EEA calculations:</t>
  </si>
  <si>
    <t>EU-OECD countries</t>
  </si>
  <si>
    <t>Other OECD</t>
  </si>
  <si>
    <t>http://www.oecd.org/termsandconditions/</t>
  </si>
  <si>
    <t>Dataset: Economic Outlook No 95 - May 2014 - Long-term baseline projections</t>
  </si>
  <si>
    <t>2014</t>
  </si>
  <si>
    <t>Other non-OECD</t>
  </si>
  <si>
    <t>OECD Outlook No 95 - May 2014 - Long-term baseline projections</t>
  </si>
  <si>
    <t>http://stats.oecd.org/Index.aspx?DataSetCode=EO95_LTB#</t>
  </si>
  <si>
    <t>Variable: Gross domestic product, volume</t>
  </si>
  <si>
    <t>Gross domestic product, volume, (billion 2005 USD PPP)</t>
  </si>
  <si>
    <t>Annual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</si>
  <si>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</si>
  <si>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</si>
  <si>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</si>
  <si>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</si>
  <si>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</si>
  <si>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</si>
  <si>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</si>
  <si>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</si>
  <si>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</si>
  <si>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</si>
  <si>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</si>
  <si>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</si>
  <si>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</si>
  <si>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</si>
  <si>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</si>
  <si>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2016</t>
  </si>
  <si>
    <t>2017</t>
  </si>
  <si>
    <t>2018</t>
  </si>
  <si>
    <t>2019</t>
  </si>
  <si>
    <t>2021</t>
  </si>
  <si>
    <t>2022</t>
  </si>
  <si>
    <t>2023</t>
  </si>
  <si>
    <t>2024</t>
  </si>
  <si>
    <t>2026</t>
  </si>
  <si>
    <t>2027</t>
  </si>
  <si>
    <t>2028</t>
  </si>
  <si>
    <t>2029</t>
  </si>
  <si>
    <t>2031</t>
  </si>
  <si>
    <t>2032</t>
  </si>
  <si>
    <t>2033</t>
  </si>
  <si>
    <t>2034</t>
  </si>
  <si>
    <t>2036</t>
  </si>
  <si>
    <t>2037</t>
  </si>
  <si>
    <t>2038</t>
  </si>
  <si>
    <t>2039</t>
  </si>
  <si>
    <t>2041</t>
  </si>
  <si>
    <t>2042</t>
  </si>
  <si>
    <t>2043</t>
  </si>
  <si>
    <t>2044</t>
  </si>
  <si>
    <t>2046</t>
  </si>
  <si>
    <t>2047</t>
  </si>
  <si>
    <t>2048</t>
  </si>
  <si>
    <t>2049</t>
  </si>
  <si>
    <t>OECD - Total</t>
  </si>
  <si>
    <t>EU-OECD</t>
  </si>
  <si>
    <t>Other (non-OECD)</t>
  </si>
  <si>
    <t>Contribution of major economies to global GDP, 1996 to 2050</t>
  </si>
  <si>
    <t>1996 to 2050, annual data</t>
  </si>
  <si>
    <t>Share of global GDP (in percentage)</t>
  </si>
  <si>
    <t>Please note: this graph relates to old data and is only included to demonstrate how the data should be represented</t>
  </si>
  <si>
    <t>Year</t>
  </si>
  <si>
    <t>OECD projected</t>
  </si>
  <si>
    <t>India projected</t>
  </si>
  <si>
    <t>Brazil projected</t>
  </si>
  <si>
    <t>Russia projected</t>
  </si>
  <si>
    <t>Indonesia projected</t>
  </si>
  <si>
    <t>South Africa projected</t>
  </si>
  <si>
    <t>Other countries projected</t>
  </si>
  <si>
    <t>China projected</t>
  </si>
  <si>
    <t>Other OECD projected</t>
  </si>
  <si>
    <t>Japan projected</t>
  </si>
  <si>
    <t>United States projected</t>
  </si>
  <si>
    <t>EU-OECD countries projected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</si>
</sst>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$-809]dd\ mmmm\ yyyy;@"/>
    <numFmt numFmtId="171" formatCode="0.0%"/>
    <numFmt numFmtId="172" formatCode="0.000"/>
    <numFmt numFmtId="173" formatCode="0.0"/>
  </numFmts>
  <fonts count="6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0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u val="single"/>
      <sz val="8"/>
      <color indexed="12"/>
      <name val="Arial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color indexed="10"/>
      <name val="Verdana"/>
      <family val="2"/>
    </font>
    <font>
      <sz val="10"/>
      <color indexed="10"/>
      <name val="Verdana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2973B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horizontal="center" vertical="center"/>
    </xf>
    <xf numFmtId="171" fontId="40" fillId="0" borderId="0" xfId="59" applyNumberFormat="1" applyFont="1" applyAlignment="1">
      <alignment/>
    </xf>
    <xf numFmtId="171" fontId="40" fillId="0" borderId="0" xfId="0" applyNumberFormat="1" applyFont="1" applyAlignment="1">
      <alignment/>
    </xf>
    <xf numFmtId="0" fontId="9" fillId="0" borderId="23" xfId="0" applyFont="1" applyBorder="1" applyAlignment="1">
      <alignment horizontal="left"/>
    </xf>
    <xf numFmtId="0" fontId="11" fillId="36" borderId="23" xfId="0" applyFont="1" applyFill="1" applyBorder="1" applyAlignment="1">
      <alignment horizontal="center" vertical="top" wrapText="1"/>
    </xf>
    <xf numFmtId="0" fontId="12" fillId="37" borderId="23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38" borderId="24" xfId="0" applyFont="1" applyFill="1" applyBorder="1" applyAlignment="1">
      <alignment vertical="top"/>
    </xf>
    <xf numFmtId="173" fontId="13" fillId="37" borderId="23" xfId="0" applyNumberFormat="1" applyFont="1" applyFill="1" applyBorder="1" applyAlignment="1">
      <alignment vertical="top" wrapText="1"/>
    </xf>
    <xf numFmtId="173" fontId="16" fillId="39" borderId="23" xfId="0" applyNumberFormat="1" applyFont="1" applyFill="1" applyBorder="1" applyAlignment="1">
      <alignment horizontal="center"/>
    </xf>
    <xf numFmtId="173" fontId="15" fillId="0" borderId="0" xfId="0" applyNumberFormat="1" applyFont="1" applyAlignment="1">
      <alignment/>
    </xf>
    <xf numFmtId="173" fontId="13" fillId="37" borderId="23" xfId="0" applyNumberFormat="1" applyFont="1" applyFill="1" applyBorder="1" applyAlignment="1">
      <alignment horizontal="right" vertical="top" wrapText="1"/>
    </xf>
    <xf numFmtId="173" fontId="17" fillId="39" borderId="23" xfId="0" applyNumberFormat="1" applyFont="1" applyFill="1" applyBorder="1" applyAlignment="1">
      <alignment horizontal="center"/>
    </xf>
    <xf numFmtId="173" fontId="13" fillId="37" borderId="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171" fontId="13" fillId="40" borderId="23" xfId="0" applyNumberFormat="1" applyFont="1" applyFill="1" applyBorder="1" applyAlignment="1">
      <alignment horizontal="right"/>
    </xf>
    <xf numFmtId="171" fontId="13" fillId="0" borderId="0" xfId="0" applyNumberFormat="1" applyFont="1" applyAlignment="1">
      <alignment/>
    </xf>
    <xf numFmtId="0" fontId="63" fillId="0" borderId="0" xfId="0" applyFont="1" applyFill="1" applyBorder="1" applyAlignment="1">
      <alignment vertical="top" wrapText="1"/>
    </xf>
    <xf numFmtId="0" fontId="64" fillId="0" borderId="0" xfId="0" applyFont="1" applyAlignment="1">
      <alignment/>
    </xf>
    <xf numFmtId="0" fontId="10" fillId="36" borderId="24" xfId="0" applyFont="1" applyFill="1" applyBorder="1" applyAlignment="1">
      <alignment horizontal="right" vertical="center" wrapText="1"/>
    </xf>
    <xf numFmtId="0" fontId="6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11" fillId="38" borderId="25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0" fontId="11" fillId="36" borderId="25" xfId="0" applyFont="1" applyFill="1" applyBorder="1" applyAlignment="1">
      <alignment vertical="top"/>
    </xf>
    <xf numFmtId="0" fontId="19" fillId="39" borderId="23" xfId="0" applyFont="1" applyFill="1" applyBorder="1" applyAlignment="1">
      <alignment horizontal="center"/>
    </xf>
    <xf numFmtId="173" fontId="5" fillId="0" borderId="23" xfId="0" applyNumberFormat="1" applyFont="1" applyBorder="1" applyAlignment="1">
      <alignment horizontal="right"/>
    </xf>
    <xf numFmtId="0" fontId="13" fillId="37" borderId="23" xfId="0" applyFont="1" applyFill="1" applyBorder="1" applyAlignment="1">
      <alignment vertical="top" wrapText="1"/>
    </xf>
    <xf numFmtId="0" fontId="13" fillId="37" borderId="24" xfId="0" applyFont="1" applyFill="1" applyBorder="1" applyAlignment="1">
      <alignment vertical="top" wrapText="1"/>
    </xf>
    <xf numFmtId="0" fontId="12" fillId="37" borderId="24" xfId="0" applyFont="1" applyFill="1" applyBorder="1" applyAlignment="1">
      <alignment vertical="top" wrapText="1"/>
    </xf>
    <xf numFmtId="173" fontId="20" fillId="0" borderId="2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3" fillId="37" borderId="23" xfId="0" applyFont="1" applyFill="1" applyBorder="1" applyAlignment="1">
      <alignment horizontal="right" vertical="top" wrapText="1"/>
    </xf>
    <xf numFmtId="0" fontId="13" fillId="37" borderId="23" xfId="0" applyFont="1" applyFill="1" applyBorder="1" applyAlignment="1">
      <alignment horizontal="left" vertical="top" wrapText="1"/>
    </xf>
    <xf numFmtId="0" fontId="66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2" fontId="4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35" borderId="18" xfId="0" applyNumberFormat="1" applyFont="1" applyFill="1" applyBorder="1" applyAlignment="1">
      <alignment horizontal="left" vertical="center" wrapText="1"/>
    </xf>
    <xf numFmtId="49" fontId="6" fillId="35" borderId="18" xfId="53" applyNumberFormat="1" applyFill="1" applyBorder="1" applyAlignment="1" applyProtection="1">
      <alignment horizontal="left" vertical="center" wrapText="1"/>
      <protection/>
    </xf>
    <xf numFmtId="49" fontId="5" fillId="35" borderId="19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9" fontId="18" fillId="35" borderId="31" xfId="53" applyNumberFormat="1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left" vertical="center" wrapText="1"/>
    </xf>
    <xf numFmtId="49" fontId="65" fillId="35" borderId="17" xfId="0" applyNumberFormat="1" applyFont="1" applyFill="1" applyBorder="1" applyAlignment="1">
      <alignment horizontal="left" vertical="center" wrapText="1"/>
    </xf>
    <xf numFmtId="49" fontId="6" fillId="35" borderId="17" xfId="53" applyNumberFormat="1" applyFill="1" applyBorder="1" applyAlignment="1">
      <alignment horizontal="left" vertical="center" wrapText="1"/>
    </xf>
    <xf numFmtId="0" fontId="10" fillId="38" borderId="24" xfId="0" applyFont="1" applyFill="1" applyBorder="1" applyAlignment="1">
      <alignment horizontal="right" vertical="top" wrapText="1"/>
    </xf>
    <xf numFmtId="0" fontId="10" fillId="38" borderId="32" xfId="0" applyFont="1" applyFill="1" applyBorder="1" applyAlignment="1">
      <alignment horizontal="right" vertical="top" wrapText="1"/>
    </xf>
    <xf numFmtId="0" fontId="10" fillId="36" borderId="24" xfId="0" applyFont="1" applyFill="1" applyBorder="1" applyAlignment="1">
      <alignment horizontal="right" vertical="center" wrapText="1"/>
    </xf>
    <xf numFmtId="0" fontId="10" fillId="36" borderId="32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0</xdr:rowOff>
    </xdr:from>
    <xdr:to>
      <xdr:col>10</xdr:col>
      <xdr:colOff>590550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63531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termsandconditions/" TargetMode="External" /><Relationship Id="rId2" Type="http://schemas.openxmlformats.org/officeDocument/2006/relationships/hyperlink" Target="http://stats.oecd.org/Index.aspx?DataSetCode=EO95_LTB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Iversen\AppData\Indicators\Outlook%20041%20(GDP)\Figures\OECDStat_Metadata\OECDStat_Metadata\ShowMetadata.ashx?Dataset=EO95_LTB&amp;ShowOnWeb=true&amp;Lang=e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2">
      <selection activeCell="G45" sqref="G45:O45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4" max="14" width="5.57421875" style="0" customWidth="1"/>
    <col min="15" max="15" width="9.421875" style="0" customWidth="1"/>
    <col min="16" max="16" width="1.57421875" style="0" customWidth="1"/>
  </cols>
  <sheetData>
    <row r="1" spans="1:16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5"/>
      <c r="B2" s="67">
        <v>41886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"/>
    </row>
    <row r="3" spans="1:16" ht="19.5" customHeight="1">
      <c r="A3" s="5"/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16" ht="15" customHeight="1">
      <c r="A4" s="5"/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16" ht="15" customHeight="1">
      <c r="A5" s="5"/>
      <c r="B5" s="70"/>
      <c r="C5" s="70"/>
      <c r="D5" s="70"/>
      <c r="E5" s="70"/>
      <c r="F5" s="70"/>
      <c r="G5" s="70"/>
      <c r="H5" s="70"/>
      <c r="I5" s="7" t="s">
        <v>2</v>
      </c>
      <c r="J5" s="71" t="s">
        <v>3</v>
      </c>
      <c r="K5" s="71"/>
      <c r="L5" s="71"/>
      <c r="M5" s="71"/>
      <c r="N5" s="71"/>
      <c r="O5" s="71"/>
      <c r="P5" s="6"/>
    </row>
    <row r="6" spans="1:16" ht="6" customHeight="1">
      <c r="A6" s="5"/>
      <c r="B6" s="72"/>
      <c r="C6" s="72"/>
      <c r="D6" s="72"/>
      <c r="E6" s="72"/>
      <c r="F6" s="72"/>
      <c r="G6" s="72"/>
      <c r="H6" s="72"/>
      <c r="I6" s="8"/>
      <c r="J6" s="73"/>
      <c r="K6" s="73"/>
      <c r="L6" s="73"/>
      <c r="M6" s="73"/>
      <c r="N6" s="73"/>
      <c r="O6" s="73"/>
      <c r="P6" s="6"/>
    </row>
    <row r="7" spans="1:16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ht="15" customHeight="1">
      <c r="A8" s="5"/>
      <c r="B8" s="74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6"/>
    </row>
    <row r="9" spans="1:16" ht="15" customHeight="1">
      <c r="A9" s="5"/>
      <c r="B9" s="9"/>
      <c r="C9" s="7" t="s">
        <v>2</v>
      </c>
      <c r="D9" s="10" t="s">
        <v>5</v>
      </c>
      <c r="E9" s="11"/>
      <c r="F9" s="12"/>
      <c r="G9" s="75"/>
      <c r="H9" s="75"/>
      <c r="I9" s="75"/>
      <c r="J9" s="75"/>
      <c r="K9" s="75"/>
      <c r="L9" s="75"/>
      <c r="M9" s="75"/>
      <c r="N9" s="75"/>
      <c r="O9" s="75"/>
      <c r="P9" s="6"/>
    </row>
    <row r="10" spans="1:16" ht="15" customHeight="1">
      <c r="A10" s="5"/>
      <c r="B10" s="9"/>
      <c r="C10" s="7" t="s">
        <v>2</v>
      </c>
      <c r="D10" s="10" t="s">
        <v>6</v>
      </c>
      <c r="E10" s="11"/>
      <c r="F10" s="12"/>
      <c r="G10" s="76"/>
      <c r="H10" s="76"/>
      <c r="I10" s="76"/>
      <c r="J10" s="76"/>
      <c r="K10" s="76"/>
      <c r="L10" s="76"/>
      <c r="M10" s="76"/>
      <c r="N10" s="76"/>
      <c r="O10" s="76"/>
      <c r="P10" s="6"/>
    </row>
    <row r="11" spans="1:16" ht="15" customHeight="1">
      <c r="A11" s="5"/>
      <c r="B11" s="9"/>
      <c r="C11" s="7" t="s">
        <v>2</v>
      </c>
      <c r="D11" s="10" t="s">
        <v>7</v>
      </c>
      <c r="E11" s="11"/>
      <c r="F11" s="12"/>
      <c r="G11" s="76"/>
      <c r="H11" s="76"/>
      <c r="I11" s="76"/>
      <c r="J11" s="76"/>
      <c r="K11" s="76"/>
      <c r="L11" s="76"/>
      <c r="M11" s="76"/>
      <c r="N11" s="76"/>
      <c r="O11" s="76"/>
      <c r="P11" s="6"/>
    </row>
    <row r="12" spans="1:16" ht="15" customHeight="1">
      <c r="A12" s="5"/>
      <c r="B12" s="9"/>
      <c r="C12" s="7" t="s">
        <v>2</v>
      </c>
      <c r="D12" s="10" t="s">
        <v>8</v>
      </c>
      <c r="E12" s="11"/>
      <c r="F12" s="12"/>
      <c r="G12" s="77"/>
      <c r="H12" s="77"/>
      <c r="I12" s="77"/>
      <c r="J12" s="77"/>
      <c r="K12" s="77"/>
      <c r="L12" s="77"/>
      <c r="M12" s="77"/>
      <c r="N12" s="77"/>
      <c r="O12" s="77"/>
      <c r="P12" s="6"/>
    </row>
    <row r="13" spans="1:16" ht="15" customHeight="1">
      <c r="A13" s="5"/>
      <c r="B13" s="9"/>
      <c r="C13" s="13"/>
      <c r="D13" s="10" t="s">
        <v>9</v>
      </c>
      <c r="E13" s="11"/>
      <c r="F13" s="12"/>
      <c r="G13" s="78"/>
      <c r="H13" s="78"/>
      <c r="I13" s="78"/>
      <c r="J13" s="78"/>
      <c r="K13" s="78"/>
      <c r="L13" s="78"/>
      <c r="M13" s="78"/>
      <c r="N13" s="78"/>
      <c r="O13" s="78"/>
      <c r="P13" s="6"/>
    </row>
    <row r="14" spans="1:16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ht="15" customHeight="1">
      <c r="A15" s="5"/>
      <c r="B15" s="74" t="s">
        <v>10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6"/>
    </row>
    <row r="16" spans="1:16" ht="15" customHeight="1">
      <c r="A16" s="5"/>
      <c r="B16" s="9"/>
      <c r="C16" s="7" t="s">
        <v>2</v>
      </c>
      <c r="D16" s="11" t="s">
        <v>11</v>
      </c>
      <c r="E16" s="11"/>
      <c r="F16" s="11"/>
      <c r="G16" s="75" t="s">
        <v>133</v>
      </c>
      <c r="H16" s="75"/>
      <c r="I16" s="75"/>
      <c r="J16" s="75"/>
      <c r="K16" s="75"/>
      <c r="L16" s="75"/>
      <c r="M16" s="75"/>
      <c r="N16" s="75"/>
      <c r="O16" s="75"/>
      <c r="P16" s="6"/>
    </row>
    <row r="17" spans="1:16" ht="22.5">
      <c r="A17" s="5"/>
      <c r="B17" s="9"/>
      <c r="C17" s="7" t="s">
        <v>2</v>
      </c>
      <c r="D17" s="11" t="s">
        <v>12</v>
      </c>
      <c r="E17" s="11"/>
      <c r="F17" s="11"/>
      <c r="G17" s="76" t="s">
        <v>47</v>
      </c>
      <c r="H17" s="76"/>
      <c r="I17" s="76"/>
      <c r="J17" s="76"/>
      <c r="K17" s="76"/>
      <c r="L17" s="76"/>
      <c r="M17" s="76"/>
      <c r="N17" s="76"/>
      <c r="O17" s="76"/>
      <c r="P17" s="6"/>
    </row>
    <row r="18" spans="1:16" ht="28.5" customHeight="1">
      <c r="A18" s="5"/>
      <c r="B18" s="9"/>
      <c r="C18" s="7" t="s">
        <v>2</v>
      </c>
      <c r="D18" s="11" t="s">
        <v>13</v>
      </c>
      <c r="E18" s="11"/>
      <c r="F18" s="11"/>
      <c r="G18" s="76" t="s">
        <v>135</v>
      </c>
      <c r="H18" s="76"/>
      <c r="I18" s="76"/>
      <c r="J18" s="76"/>
      <c r="K18" s="76"/>
      <c r="L18" s="76"/>
      <c r="M18" s="76"/>
      <c r="N18" s="76"/>
      <c r="O18" s="76"/>
      <c r="P18" s="6"/>
    </row>
    <row r="19" spans="1:16" ht="15" customHeight="1">
      <c r="A19" s="5"/>
      <c r="B19" s="9"/>
      <c r="C19" s="7" t="s">
        <v>2</v>
      </c>
      <c r="D19" s="11" t="s">
        <v>14</v>
      </c>
      <c r="E19" s="11"/>
      <c r="F19" s="11"/>
      <c r="G19" s="76" t="s">
        <v>134</v>
      </c>
      <c r="H19" s="76"/>
      <c r="I19" s="76"/>
      <c r="J19" s="76"/>
      <c r="K19" s="76"/>
      <c r="L19" s="76"/>
      <c r="M19" s="76"/>
      <c r="N19" s="76"/>
      <c r="O19" s="76"/>
      <c r="P19" s="6"/>
    </row>
    <row r="20" spans="1:16" ht="27.75" customHeight="1">
      <c r="A20" s="5"/>
      <c r="B20" s="9"/>
      <c r="C20" s="9"/>
      <c r="D20" s="11" t="s">
        <v>15</v>
      </c>
      <c r="E20" s="11"/>
      <c r="F20" s="11"/>
      <c r="G20" s="76"/>
      <c r="H20" s="76"/>
      <c r="I20" s="76"/>
      <c r="J20" s="76"/>
      <c r="K20" s="76"/>
      <c r="L20" s="76"/>
      <c r="M20" s="76"/>
      <c r="N20" s="76"/>
      <c r="O20" s="76"/>
      <c r="P20" s="6"/>
    </row>
    <row r="21" spans="1:16" ht="15" customHeight="1">
      <c r="A21" s="5"/>
      <c r="B21" s="9"/>
      <c r="C21" s="9"/>
      <c r="D21" s="11" t="s">
        <v>16</v>
      </c>
      <c r="E21" s="11"/>
      <c r="F21" s="11"/>
      <c r="G21" s="76"/>
      <c r="H21" s="76"/>
      <c r="I21" s="76"/>
      <c r="J21" s="76"/>
      <c r="K21" s="76"/>
      <c r="L21" s="76"/>
      <c r="M21" s="76"/>
      <c r="N21" s="76"/>
      <c r="O21" s="76"/>
      <c r="P21" s="6"/>
    </row>
    <row r="22" spans="1:16" ht="27.75" customHeight="1">
      <c r="A22" s="14"/>
      <c r="B22" s="15"/>
      <c r="C22" s="15"/>
      <c r="D22" s="11" t="s">
        <v>17</v>
      </c>
      <c r="E22" s="11"/>
      <c r="F22" s="11"/>
      <c r="G22" s="78"/>
      <c r="H22" s="78"/>
      <c r="I22" s="78"/>
      <c r="J22" s="78"/>
      <c r="K22" s="78"/>
      <c r="L22" s="78"/>
      <c r="M22" s="78"/>
      <c r="N22" s="78"/>
      <c r="O22" s="78"/>
      <c r="P22" s="6"/>
    </row>
    <row r="23" spans="1:16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</row>
    <row r="24" spans="1:16" ht="15" customHeight="1">
      <c r="A24" s="5"/>
      <c r="B24" s="74" t="s">
        <v>18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6"/>
    </row>
    <row r="25" spans="1:16" ht="15" customHeight="1">
      <c r="A25" s="5"/>
      <c r="B25" s="9"/>
      <c r="C25" s="7" t="s">
        <v>2</v>
      </c>
      <c r="D25" s="11" t="s">
        <v>19</v>
      </c>
      <c r="E25" s="11"/>
      <c r="F25" s="11"/>
      <c r="G25" s="75" t="s">
        <v>48</v>
      </c>
      <c r="H25" s="75"/>
      <c r="I25" s="75"/>
      <c r="J25" s="75"/>
      <c r="K25" s="75"/>
      <c r="L25" s="75"/>
      <c r="M25" s="75"/>
      <c r="N25" s="75"/>
      <c r="O25" s="75"/>
      <c r="P25" s="6"/>
    </row>
    <row r="26" spans="1:16" ht="15" customHeight="1">
      <c r="A26" s="5"/>
      <c r="B26" s="9"/>
      <c r="C26" s="7" t="s">
        <v>2</v>
      </c>
      <c r="D26" s="11" t="s">
        <v>20</v>
      </c>
      <c r="E26" s="11"/>
      <c r="F26" s="11"/>
      <c r="G26" s="76" t="s">
        <v>44</v>
      </c>
      <c r="H26" s="76"/>
      <c r="I26" s="76"/>
      <c r="J26" s="76"/>
      <c r="K26" s="76"/>
      <c r="L26" s="76"/>
      <c r="M26" s="76"/>
      <c r="N26" s="76"/>
      <c r="O26" s="76"/>
      <c r="P26" s="6"/>
    </row>
    <row r="27" spans="1:16" ht="23.25" customHeight="1">
      <c r="A27" s="5"/>
      <c r="B27" s="9"/>
      <c r="C27" s="7" t="s">
        <v>2</v>
      </c>
      <c r="D27" s="11" t="s">
        <v>21</v>
      </c>
      <c r="E27" s="11"/>
      <c r="F27" s="11"/>
      <c r="G27" s="76" t="s">
        <v>45</v>
      </c>
      <c r="H27" s="76"/>
      <c r="I27" s="76"/>
      <c r="J27" s="76"/>
      <c r="K27" s="76"/>
      <c r="L27" s="76"/>
      <c r="M27" s="76"/>
      <c r="N27" s="76"/>
      <c r="O27" s="76"/>
      <c r="P27" s="6"/>
    </row>
    <row r="28" spans="1:16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6" ht="15" customHeight="1">
      <c r="A29" s="5"/>
      <c r="B29" s="74" t="s">
        <v>22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6"/>
    </row>
    <row r="30" spans="1:16" ht="15" customHeight="1">
      <c r="A30" s="5"/>
      <c r="B30" s="9"/>
      <c r="C30" s="7" t="s">
        <v>2</v>
      </c>
      <c r="D30" s="11" t="s">
        <v>23</v>
      </c>
      <c r="E30" s="11"/>
      <c r="F30" s="11"/>
      <c r="G30" s="75" t="s">
        <v>42</v>
      </c>
      <c r="H30" s="75"/>
      <c r="I30" s="75"/>
      <c r="J30" s="75"/>
      <c r="K30" s="75"/>
      <c r="L30" s="75"/>
      <c r="M30" s="75"/>
      <c r="N30" s="75"/>
      <c r="O30" s="75"/>
      <c r="P30" s="6"/>
    </row>
    <row r="31" spans="1:16" ht="33.75">
      <c r="A31" s="5"/>
      <c r="B31" s="9"/>
      <c r="C31" s="13"/>
      <c r="D31" s="11" t="s">
        <v>24</v>
      </c>
      <c r="E31" s="11"/>
      <c r="F31" s="11"/>
      <c r="G31" s="78"/>
      <c r="H31" s="78"/>
      <c r="I31" s="78"/>
      <c r="J31" s="78"/>
      <c r="K31" s="78"/>
      <c r="L31" s="78"/>
      <c r="M31" s="78"/>
      <c r="N31" s="78"/>
      <c r="O31" s="78"/>
      <c r="P31" s="6"/>
    </row>
    <row r="32" spans="1:16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</row>
    <row r="33" spans="1:16" ht="27" customHeight="1">
      <c r="A33" s="5"/>
      <c r="B33" s="74" t="s">
        <v>25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6"/>
    </row>
    <row r="34" spans="1:16" ht="15" customHeight="1">
      <c r="A34" s="5"/>
      <c r="B34" s="79" t="s">
        <v>26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6"/>
    </row>
    <row r="35" spans="1:16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2.75" customHeight="1">
      <c r="A36" s="5"/>
      <c r="B36" s="9"/>
      <c r="C36" s="80" t="s">
        <v>27</v>
      </c>
      <c r="D36" s="80"/>
      <c r="E36" s="11"/>
      <c r="F36" s="11"/>
      <c r="G36" s="81" t="s">
        <v>78</v>
      </c>
      <c r="H36" s="82"/>
      <c r="I36" s="82"/>
      <c r="J36" s="82"/>
      <c r="K36" s="82"/>
      <c r="L36" s="82"/>
      <c r="M36" s="82"/>
      <c r="N36" s="82"/>
      <c r="O36" s="82"/>
      <c r="P36" s="6"/>
    </row>
    <row r="37" spans="1:16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</row>
    <row r="38" spans="1:16" ht="17.25" customHeight="1">
      <c r="A38" s="5"/>
      <c r="B38" s="9"/>
      <c r="C38" s="80" t="s">
        <v>28</v>
      </c>
      <c r="D38" s="80"/>
      <c r="E38" s="80"/>
      <c r="F38" s="80"/>
      <c r="G38" s="80"/>
      <c r="H38" s="80"/>
      <c r="I38" s="80"/>
      <c r="J38" s="80"/>
      <c r="K38" s="80"/>
      <c r="L38" s="80"/>
      <c r="M38" s="18" t="s">
        <v>29</v>
      </c>
      <c r="N38" s="16"/>
      <c r="O38" s="16"/>
      <c r="P38" s="6"/>
    </row>
    <row r="39" spans="1:16" ht="15" customHeight="1">
      <c r="A39" s="5"/>
      <c r="B39" s="9"/>
      <c r="C39" s="7" t="s">
        <v>2</v>
      </c>
      <c r="D39" s="80" t="s">
        <v>30</v>
      </c>
      <c r="E39" s="80"/>
      <c r="F39" s="80"/>
      <c r="G39" s="80"/>
      <c r="H39" s="80"/>
      <c r="I39" s="80"/>
      <c r="J39" s="80"/>
      <c r="K39" s="80"/>
      <c r="L39" s="80"/>
      <c r="M39" s="19" t="s">
        <v>46</v>
      </c>
      <c r="N39" s="11"/>
      <c r="O39" s="11"/>
      <c r="P39" s="6"/>
    </row>
    <row r="40" spans="1:16" ht="15" customHeight="1">
      <c r="A40" s="5"/>
      <c r="B40" s="9"/>
      <c r="C40" s="7" t="s">
        <v>2</v>
      </c>
      <c r="D40" s="80" t="s">
        <v>31</v>
      </c>
      <c r="E40" s="80"/>
      <c r="F40" s="80"/>
      <c r="G40" s="80"/>
      <c r="H40" s="80"/>
      <c r="I40" s="80"/>
      <c r="J40" s="80"/>
      <c r="K40" s="80"/>
      <c r="L40" s="80"/>
      <c r="M40" s="20" t="s">
        <v>46</v>
      </c>
      <c r="N40" s="11"/>
      <c r="O40" s="11"/>
      <c r="P40" s="6"/>
    </row>
    <row r="41" spans="1:16" ht="15" customHeight="1">
      <c r="A41" s="5"/>
      <c r="B41" s="9"/>
      <c r="C41" s="7" t="s">
        <v>2</v>
      </c>
      <c r="D41" s="80" t="s">
        <v>32</v>
      </c>
      <c r="E41" s="80"/>
      <c r="F41" s="80"/>
      <c r="G41" s="80"/>
      <c r="H41" s="80"/>
      <c r="I41" s="80"/>
      <c r="J41" s="80"/>
      <c r="K41" s="80"/>
      <c r="L41" s="80"/>
      <c r="M41" s="21" t="s">
        <v>46</v>
      </c>
      <c r="N41" s="11"/>
      <c r="O41" s="11"/>
      <c r="P41" s="6"/>
    </row>
    <row r="42" spans="1:16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5" customHeight="1">
      <c r="A43" s="5"/>
      <c r="B43" s="74" t="s">
        <v>33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"/>
    </row>
    <row r="44" spans="1:16" ht="15" customHeight="1">
      <c r="A44" s="5"/>
      <c r="B44" s="80" t="s">
        <v>34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6"/>
    </row>
    <row r="45" spans="1:16" ht="26.25" customHeight="1">
      <c r="A45" s="5"/>
      <c r="B45" s="9"/>
      <c r="C45" s="7" t="s">
        <v>2</v>
      </c>
      <c r="D45" s="11" t="s">
        <v>35</v>
      </c>
      <c r="E45" s="11"/>
      <c r="F45" s="11"/>
      <c r="G45" s="75" t="s">
        <v>82</v>
      </c>
      <c r="H45" s="83"/>
      <c r="I45" s="83"/>
      <c r="J45" s="83"/>
      <c r="K45" s="83"/>
      <c r="L45" s="83"/>
      <c r="M45" s="83"/>
      <c r="N45" s="83"/>
      <c r="O45" s="83"/>
      <c r="P45" s="6"/>
    </row>
    <row r="46" spans="1:16" ht="15" customHeight="1">
      <c r="A46" s="5"/>
      <c r="B46" s="9"/>
      <c r="C46" s="7" t="s">
        <v>2</v>
      </c>
      <c r="D46" s="11" t="s">
        <v>36</v>
      </c>
      <c r="E46" s="11"/>
      <c r="F46" s="11"/>
      <c r="G46" s="76" t="s">
        <v>60</v>
      </c>
      <c r="H46" s="76"/>
      <c r="I46" s="76"/>
      <c r="J46" s="76"/>
      <c r="K46" s="76"/>
      <c r="L46" s="76"/>
      <c r="M46" s="76"/>
      <c r="N46" s="76"/>
      <c r="O46" s="76"/>
      <c r="P46" s="6"/>
    </row>
    <row r="47" spans="1:16" ht="15" customHeight="1">
      <c r="A47" s="5"/>
      <c r="B47" s="9"/>
      <c r="C47" s="7" t="s">
        <v>2</v>
      </c>
      <c r="D47" s="11" t="s">
        <v>37</v>
      </c>
      <c r="E47" s="11"/>
      <c r="F47" s="11"/>
      <c r="G47" s="84" t="s">
        <v>83</v>
      </c>
      <c r="H47" s="83"/>
      <c r="I47" s="83"/>
      <c r="J47" s="83"/>
      <c r="K47" s="83"/>
      <c r="L47" s="83"/>
      <c r="M47" s="83"/>
      <c r="N47" s="83"/>
      <c r="O47" s="83"/>
      <c r="P47" s="6"/>
    </row>
    <row r="48" spans="1:16" ht="15" customHeight="1">
      <c r="A48" s="5"/>
      <c r="B48" s="9"/>
      <c r="C48" s="7" t="s">
        <v>2</v>
      </c>
      <c r="D48" s="11" t="s">
        <v>38</v>
      </c>
      <c r="E48" s="11"/>
      <c r="F48" s="11"/>
      <c r="G48" s="76" t="s">
        <v>80</v>
      </c>
      <c r="H48" s="76"/>
      <c r="I48" s="76"/>
      <c r="J48" s="76"/>
      <c r="K48" s="76"/>
      <c r="L48" s="76"/>
      <c r="M48" s="76"/>
      <c r="N48" s="76"/>
      <c r="O48" s="76"/>
      <c r="P48" s="6"/>
    </row>
    <row r="49" spans="1:16" ht="15" customHeight="1">
      <c r="A49" s="5"/>
      <c r="B49" s="22" t="s">
        <v>39</v>
      </c>
      <c r="C49" s="7" t="s">
        <v>2</v>
      </c>
      <c r="D49" s="11" t="s">
        <v>40</v>
      </c>
      <c r="E49" s="11"/>
      <c r="F49" s="11"/>
      <c r="G49" s="75" t="s">
        <v>84</v>
      </c>
      <c r="H49" s="83"/>
      <c r="I49" s="83"/>
      <c r="J49" s="83"/>
      <c r="K49" s="83"/>
      <c r="L49" s="83"/>
      <c r="M49" s="83"/>
      <c r="N49" s="83"/>
      <c r="O49" s="83"/>
      <c r="P49" s="6"/>
    </row>
    <row r="50" spans="1:16" ht="15" customHeight="1">
      <c r="A50" s="5"/>
      <c r="B50" s="9"/>
      <c r="C50" s="13"/>
      <c r="D50" s="11" t="s">
        <v>41</v>
      </c>
      <c r="E50" s="11"/>
      <c r="F50" s="11"/>
      <c r="G50" s="78"/>
      <c r="H50" s="78"/>
      <c r="I50" s="78"/>
      <c r="J50" s="78"/>
      <c r="K50" s="78"/>
      <c r="L50" s="78"/>
      <c r="M50" s="78"/>
      <c r="N50" s="78"/>
      <c r="O50" s="78"/>
      <c r="P50" s="6"/>
    </row>
    <row r="51" spans="1:16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22.5" customHeight="1">
      <c r="A52" s="5"/>
      <c r="B52" s="9"/>
      <c r="C52" s="7" t="s">
        <v>2</v>
      </c>
      <c r="D52" s="11" t="s">
        <v>35</v>
      </c>
      <c r="E52" s="11"/>
      <c r="F52" s="11"/>
      <c r="G52" s="75"/>
      <c r="H52" s="75"/>
      <c r="I52" s="75"/>
      <c r="J52" s="75"/>
      <c r="K52" s="75"/>
      <c r="L52" s="75"/>
      <c r="M52" s="75"/>
      <c r="N52" s="75"/>
      <c r="O52" s="75"/>
      <c r="P52" s="6"/>
    </row>
    <row r="53" spans="1:16" ht="15" customHeight="1">
      <c r="A53" s="5"/>
      <c r="B53" s="9"/>
      <c r="C53" s="7" t="s">
        <v>2</v>
      </c>
      <c r="D53" s="11" t="s">
        <v>36</v>
      </c>
      <c r="E53" s="11"/>
      <c r="F53" s="11"/>
      <c r="G53" s="76"/>
      <c r="H53" s="76"/>
      <c r="I53" s="76"/>
      <c r="J53" s="76"/>
      <c r="K53" s="76"/>
      <c r="L53" s="76"/>
      <c r="M53" s="76"/>
      <c r="N53" s="76"/>
      <c r="O53" s="76"/>
      <c r="P53" s="6"/>
    </row>
    <row r="54" spans="1:16" ht="15" customHeight="1">
      <c r="A54" s="5"/>
      <c r="B54" s="9"/>
      <c r="C54" s="7" t="s">
        <v>2</v>
      </c>
      <c r="D54" s="11" t="s">
        <v>37</v>
      </c>
      <c r="E54" s="11"/>
      <c r="F54" s="11"/>
      <c r="G54" s="77"/>
      <c r="H54" s="77"/>
      <c r="I54" s="77"/>
      <c r="J54" s="77"/>
      <c r="K54" s="77"/>
      <c r="L54" s="77"/>
      <c r="M54" s="77"/>
      <c r="N54" s="77"/>
      <c r="O54" s="77"/>
      <c r="P54" s="6"/>
    </row>
    <row r="55" spans="1:16" ht="15" customHeight="1">
      <c r="A55" s="5"/>
      <c r="B55" s="9"/>
      <c r="C55" s="7" t="s">
        <v>2</v>
      </c>
      <c r="D55" s="11" t="s">
        <v>38</v>
      </c>
      <c r="E55" s="11"/>
      <c r="F55" s="11"/>
      <c r="G55" s="76"/>
      <c r="H55" s="76"/>
      <c r="I55" s="76"/>
      <c r="J55" s="76"/>
      <c r="K55" s="76"/>
      <c r="L55" s="76"/>
      <c r="M55" s="76"/>
      <c r="N55" s="76"/>
      <c r="O55" s="76"/>
      <c r="P55" s="6"/>
    </row>
    <row r="56" spans="1:16" ht="15" customHeight="1">
      <c r="A56" s="5"/>
      <c r="B56" s="22" t="s">
        <v>39</v>
      </c>
      <c r="C56" s="7" t="s">
        <v>2</v>
      </c>
      <c r="D56" s="11" t="s">
        <v>40</v>
      </c>
      <c r="E56" s="11"/>
      <c r="F56" s="11"/>
      <c r="G56" s="76"/>
      <c r="H56" s="76"/>
      <c r="I56" s="76"/>
      <c r="J56" s="76"/>
      <c r="K56" s="76"/>
      <c r="L56" s="76"/>
      <c r="M56" s="76"/>
      <c r="N56" s="76"/>
      <c r="O56" s="76"/>
      <c r="P56" s="6"/>
    </row>
    <row r="57" spans="1:16" ht="15" customHeight="1">
      <c r="A57" s="5"/>
      <c r="B57" s="9"/>
      <c r="C57" s="13"/>
      <c r="D57" s="11" t="s">
        <v>41</v>
      </c>
      <c r="E57" s="11"/>
      <c r="F57" s="11"/>
      <c r="G57" s="78"/>
      <c r="H57" s="78"/>
      <c r="I57" s="78"/>
      <c r="J57" s="78"/>
      <c r="K57" s="78"/>
      <c r="L57" s="78"/>
      <c r="M57" s="78"/>
      <c r="N57" s="78"/>
      <c r="O57" s="78"/>
      <c r="P57" s="6"/>
    </row>
    <row r="58" spans="1:16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22.5" customHeight="1">
      <c r="A59" s="5"/>
      <c r="B59" s="9"/>
      <c r="C59" s="7" t="s">
        <v>2</v>
      </c>
      <c r="D59" s="11" t="s">
        <v>35</v>
      </c>
      <c r="E59" s="11"/>
      <c r="F59" s="11"/>
      <c r="G59" s="75"/>
      <c r="H59" s="75"/>
      <c r="I59" s="75"/>
      <c r="J59" s="75"/>
      <c r="K59" s="75"/>
      <c r="L59" s="75"/>
      <c r="M59" s="75"/>
      <c r="N59" s="75"/>
      <c r="O59" s="75"/>
      <c r="P59" s="6"/>
    </row>
    <row r="60" spans="1:16" ht="15" customHeight="1">
      <c r="A60" s="5"/>
      <c r="B60" s="9"/>
      <c r="C60" s="7" t="s">
        <v>2</v>
      </c>
      <c r="D60" s="11" t="s">
        <v>36</v>
      </c>
      <c r="E60" s="11"/>
      <c r="F60" s="11"/>
      <c r="G60" s="76"/>
      <c r="H60" s="76"/>
      <c r="I60" s="76"/>
      <c r="J60" s="76"/>
      <c r="K60" s="76"/>
      <c r="L60" s="76"/>
      <c r="M60" s="76"/>
      <c r="N60" s="76"/>
      <c r="O60" s="76"/>
      <c r="P60" s="6"/>
    </row>
    <row r="61" spans="1:16" ht="15" customHeight="1">
      <c r="A61" s="5"/>
      <c r="B61" s="9"/>
      <c r="C61" s="7" t="s">
        <v>2</v>
      </c>
      <c r="D61" s="11" t="s">
        <v>37</v>
      </c>
      <c r="E61" s="11"/>
      <c r="F61" s="11"/>
      <c r="G61" s="77"/>
      <c r="H61" s="77"/>
      <c r="I61" s="77"/>
      <c r="J61" s="77"/>
      <c r="K61" s="77"/>
      <c r="L61" s="77"/>
      <c r="M61" s="77"/>
      <c r="N61" s="77"/>
      <c r="O61" s="77"/>
      <c r="P61" s="6"/>
    </row>
    <row r="62" spans="1:16" ht="15" customHeight="1">
      <c r="A62" s="5"/>
      <c r="B62" s="9"/>
      <c r="C62" s="7" t="s">
        <v>2</v>
      </c>
      <c r="D62" s="11" t="s">
        <v>38</v>
      </c>
      <c r="E62" s="11"/>
      <c r="F62" s="11"/>
      <c r="G62" s="76"/>
      <c r="H62" s="76"/>
      <c r="I62" s="76"/>
      <c r="J62" s="76"/>
      <c r="K62" s="76"/>
      <c r="L62" s="76"/>
      <c r="M62" s="76"/>
      <c r="N62" s="76"/>
      <c r="O62" s="76"/>
      <c r="P62" s="6"/>
    </row>
    <row r="63" spans="1:16" ht="15" customHeight="1">
      <c r="A63" s="5"/>
      <c r="B63" s="22" t="s">
        <v>39</v>
      </c>
      <c r="C63" s="7" t="s">
        <v>2</v>
      </c>
      <c r="D63" s="11" t="s">
        <v>40</v>
      </c>
      <c r="E63" s="11"/>
      <c r="F63" s="11"/>
      <c r="G63" s="76"/>
      <c r="H63" s="76"/>
      <c r="I63" s="76"/>
      <c r="J63" s="76"/>
      <c r="K63" s="76"/>
      <c r="L63" s="76"/>
      <c r="M63" s="76"/>
      <c r="N63" s="76"/>
      <c r="O63" s="76"/>
      <c r="P63" s="6"/>
    </row>
    <row r="64" spans="1:16" ht="15" customHeight="1">
      <c r="A64" s="5"/>
      <c r="B64" s="9"/>
      <c r="C64" s="13"/>
      <c r="D64" s="11" t="s">
        <v>41</v>
      </c>
      <c r="E64" s="11"/>
      <c r="F64" s="11"/>
      <c r="G64" s="78"/>
      <c r="H64" s="78"/>
      <c r="I64" s="78"/>
      <c r="J64" s="78"/>
      <c r="K64" s="78"/>
      <c r="L64" s="78"/>
      <c r="M64" s="78"/>
      <c r="N64" s="78"/>
      <c r="O64" s="78"/>
      <c r="P64" s="6"/>
    </row>
    <row r="65" spans="1:16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3.7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heetProtection selectLockedCells="1" selectUnlockedCells="1"/>
  <mergeCells count="56">
    <mergeCell ref="G59:O59"/>
    <mergeCell ref="G60:O60"/>
    <mergeCell ref="G61:O61"/>
    <mergeCell ref="G62:O62"/>
    <mergeCell ref="G63:O63"/>
    <mergeCell ref="G64:O64"/>
    <mergeCell ref="G52:O52"/>
    <mergeCell ref="G53:O53"/>
    <mergeCell ref="G54:O54"/>
    <mergeCell ref="G55:O55"/>
    <mergeCell ref="G56:O56"/>
    <mergeCell ref="G57:O57"/>
    <mergeCell ref="G45:O45"/>
    <mergeCell ref="G46:O46"/>
    <mergeCell ref="G47:O47"/>
    <mergeCell ref="G48:O48"/>
    <mergeCell ref="G49:O49"/>
    <mergeCell ref="G50:O50"/>
    <mergeCell ref="C38:L38"/>
    <mergeCell ref="D39:L39"/>
    <mergeCell ref="D40:L40"/>
    <mergeCell ref="D41:L41"/>
    <mergeCell ref="B43:O43"/>
    <mergeCell ref="B44:O44"/>
    <mergeCell ref="B29:O29"/>
    <mergeCell ref="G30:O30"/>
    <mergeCell ref="G31:O31"/>
    <mergeCell ref="B33:O33"/>
    <mergeCell ref="B34:O34"/>
    <mergeCell ref="C36:D36"/>
    <mergeCell ref="G36:O36"/>
    <mergeCell ref="G21:O21"/>
    <mergeCell ref="G22:O22"/>
    <mergeCell ref="B24:O24"/>
    <mergeCell ref="G25:O25"/>
    <mergeCell ref="G26:O26"/>
    <mergeCell ref="G27:O27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36" r:id="rId1" display="http://www.oecd.org/termsandconditions/"/>
    <hyperlink ref="G47" r:id="rId2" display="http://stats.oecd.org/Index.aspx?DataSetCode=EO95_LTB#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9"/>
  <sheetViews>
    <sheetView zoomScalePageLayoutView="0" workbookViewId="0" topLeftCell="A1">
      <selection activeCell="A3" sqref="A3:A6"/>
    </sheetView>
  </sheetViews>
  <sheetFormatPr defaultColWidth="9.140625" defaultRowHeight="12.75"/>
  <cols>
    <col min="1" max="1" width="19.57421875" style="26" customWidth="1"/>
    <col min="2" max="11" width="8.7109375" style="26" customWidth="1"/>
    <col min="12" max="18" width="9.140625" style="26" customWidth="1"/>
    <col min="19" max="16384" width="9.140625" style="27" customWidth="1"/>
  </cols>
  <sheetData>
    <row r="1" spans="1:56" ht="12.75">
      <c r="A1" s="47" t="s">
        <v>71</v>
      </c>
      <c r="B1" s="31" t="s">
        <v>87</v>
      </c>
      <c r="C1" s="31" t="s">
        <v>88</v>
      </c>
      <c r="D1" s="31" t="s">
        <v>89</v>
      </c>
      <c r="E1" s="31" t="s">
        <v>90</v>
      </c>
      <c r="F1" s="31" t="s">
        <v>49</v>
      </c>
      <c r="G1" s="31" t="s">
        <v>91</v>
      </c>
      <c r="H1" s="31" t="s">
        <v>92</v>
      </c>
      <c r="I1" s="31" t="s">
        <v>93</v>
      </c>
      <c r="J1" s="31" t="s">
        <v>94</v>
      </c>
      <c r="K1" s="31" t="s">
        <v>50</v>
      </c>
      <c r="L1" s="31" t="s">
        <v>95</v>
      </c>
      <c r="M1" s="31" t="s">
        <v>96</v>
      </c>
      <c r="N1" s="31" t="s">
        <v>97</v>
      </c>
      <c r="O1" s="31" t="s">
        <v>98</v>
      </c>
      <c r="P1" s="31" t="s">
        <v>51</v>
      </c>
      <c r="Q1" s="31" t="s">
        <v>99</v>
      </c>
      <c r="R1" s="31" t="s">
        <v>100</v>
      </c>
      <c r="S1" s="31" t="s">
        <v>101</v>
      </c>
      <c r="T1" s="31" t="s">
        <v>80</v>
      </c>
      <c r="U1" s="31" t="s">
        <v>52</v>
      </c>
      <c r="V1" s="31" t="s">
        <v>102</v>
      </c>
      <c r="W1" s="31" t="s">
        <v>103</v>
      </c>
      <c r="X1" s="31" t="s">
        <v>104</v>
      </c>
      <c r="Y1" s="31" t="s">
        <v>105</v>
      </c>
      <c r="Z1" s="31" t="s">
        <v>53</v>
      </c>
      <c r="AA1" s="31" t="s">
        <v>106</v>
      </c>
      <c r="AB1" s="31" t="s">
        <v>107</v>
      </c>
      <c r="AC1" s="31" t="s">
        <v>108</v>
      </c>
      <c r="AD1" s="31" t="s">
        <v>109</v>
      </c>
      <c r="AE1" s="31" t="s">
        <v>54</v>
      </c>
      <c r="AF1" s="31" t="s">
        <v>110</v>
      </c>
      <c r="AG1" s="31" t="s">
        <v>111</v>
      </c>
      <c r="AH1" s="31" t="s">
        <v>112</v>
      </c>
      <c r="AI1" s="31" t="s">
        <v>113</v>
      </c>
      <c r="AJ1" s="31" t="s">
        <v>55</v>
      </c>
      <c r="AK1" s="31" t="s">
        <v>114</v>
      </c>
      <c r="AL1" s="31" t="s">
        <v>115</v>
      </c>
      <c r="AM1" s="31" t="s">
        <v>116</v>
      </c>
      <c r="AN1" s="31" t="s">
        <v>117</v>
      </c>
      <c r="AO1" s="31" t="s">
        <v>56</v>
      </c>
      <c r="AP1" s="31" t="s">
        <v>118</v>
      </c>
      <c r="AQ1" s="31" t="s">
        <v>119</v>
      </c>
      <c r="AR1" s="31" t="s">
        <v>120</v>
      </c>
      <c r="AS1" s="31" t="s">
        <v>121</v>
      </c>
      <c r="AT1" s="31" t="s">
        <v>57</v>
      </c>
      <c r="AU1" s="31" t="s">
        <v>122</v>
      </c>
      <c r="AV1" s="31" t="s">
        <v>123</v>
      </c>
      <c r="AW1" s="31" t="s">
        <v>124</v>
      </c>
      <c r="AX1" s="31" t="s">
        <v>125</v>
      </c>
      <c r="AY1" s="31" t="s">
        <v>58</v>
      </c>
      <c r="AZ1" s="31" t="s">
        <v>126</v>
      </c>
      <c r="BA1" s="31" t="s">
        <v>127</v>
      </c>
      <c r="BB1" s="31" t="s">
        <v>128</v>
      </c>
      <c r="BC1" s="31" t="s">
        <v>129</v>
      </c>
      <c r="BD1" s="31" t="s">
        <v>59</v>
      </c>
    </row>
    <row r="2" spans="1:56" ht="12.75">
      <c r="A2" s="36" t="s">
        <v>60</v>
      </c>
      <c r="B2" s="43">
        <v>0.7777745584862512</v>
      </c>
      <c r="C2" s="43">
        <v>0.7751498463597213</v>
      </c>
      <c r="D2" s="43">
        <v>0.7763179307381745</v>
      </c>
      <c r="E2" s="43">
        <v>0.7740566047361119</v>
      </c>
      <c r="F2" s="43">
        <v>0.7699253041199671</v>
      </c>
      <c r="G2" s="43">
        <v>0.7639013942277028</v>
      </c>
      <c r="H2" s="43">
        <v>0.757718580616214</v>
      </c>
      <c r="I2" s="43">
        <v>0.748768768195909</v>
      </c>
      <c r="J2" s="43">
        <v>0.7398385392484391</v>
      </c>
      <c r="K2" s="43">
        <v>0.7295382911957818</v>
      </c>
      <c r="L2" s="43">
        <v>0.7178323970945484</v>
      </c>
      <c r="M2" s="43">
        <v>0.7026900954633972</v>
      </c>
      <c r="N2" s="43">
        <v>0.688007725218852</v>
      </c>
      <c r="O2" s="43">
        <v>0.6715169635030075</v>
      </c>
      <c r="P2" s="43">
        <v>0.6588587383193119</v>
      </c>
      <c r="Q2" s="43">
        <v>0.6468978173979107</v>
      </c>
      <c r="R2" s="43">
        <v>0.6377729313796133</v>
      </c>
      <c r="S2" s="43">
        <v>0.6285141712035969</v>
      </c>
      <c r="T2" s="43">
        <v>0.6218565388994085</v>
      </c>
      <c r="U2" s="43">
        <v>0.6153332179309867</v>
      </c>
      <c r="V2" s="43">
        <v>0.6083273346254864</v>
      </c>
      <c r="W2" s="43">
        <v>0.6014916421465346</v>
      </c>
      <c r="X2" s="43">
        <v>0.5949921199033128</v>
      </c>
      <c r="Y2" s="43">
        <v>0.588846301521652</v>
      </c>
      <c r="Z2" s="43">
        <v>0.5830292951973868</v>
      </c>
      <c r="AA2" s="43">
        <v>0.5774999078646116</v>
      </c>
      <c r="AB2" s="43">
        <v>0.5722257842071764</v>
      </c>
      <c r="AC2" s="43">
        <v>0.5671799724489328</v>
      </c>
      <c r="AD2" s="43">
        <v>0.5623403898735347</v>
      </c>
      <c r="AE2" s="43">
        <v>0.5576893981533383</v>
      </c>
      <c r="AF2" s="43">
        <v>0.5532054624248773</v>
      </c>
      <c r="AG2" s="43">
        <v>0.5488684984729645</v>
      </c>
      <c r="AH2" s="43">
        <v>0.5446551589792328</v>
      </c>
      <c r="AI2" s="43">
        <v>0.5405323320613497</v>
      </c>
      <c r="AJ2" s="43">
        <v>0.536464853580165</v>
      </c>
      <c r="AK2" s="43">
        <v>0.5324329497849287</v>
      </c>
      <c r="AL2" s="43">
        <v>0.5284263756204011</v>
      </c>
      <c r="AM2" s="43">
        <v>0.5244429674986655</v>
      </c>
      <c r="AN2" s="43">
        <v>0.5204858463464889</v>
      </c>
      <c r="AO2" s="43">
        <v>0.5165649359051968</v>
      </c>
      <c r="AP2" s="43">
        <v>0.5126944560858073</v>
      </c>
      <c r="AQ2" s="43">
        <v>0.5089027881909166</v>
      </c>
      <c r="AR2" s="43">
        <v>0.5052162694093678</v>
      </c>
      <c r="AS2" s="43">
        <v>0.5016596669828112</v>
      </c>
      <c r="AT2" s="43">
        <v>0.4982541728902191</v>
      </c>
      <c r="AU2" s="43">
        <v>0.4950123219264075</v>
      </c>
      <c r="AV2" s="43">
        <v>0.49194831583972226</v>
      </c>
      <c r="AW2" s="43">
        <v>0.4890631638612225</v>
      </c>
      <c r="AX2" s="43">
        <v>0.48634899419036076</v>
      </c>
      <c r="AY2" s="43">
        <v>0.4837909337034127</v>
      </c>
      <c r="AZ2" s="43">
        <v>0.4813655371439265</v>
      </c>
      <c r="BA2" s="43">
        <v>0.4790543420818503</v>
      </c>
      <c r="BB2" s="43">
        <v>0.47683540377930006</v>
      </c>
      <c r="BC2" s="43">
        <v>0.47468672468442946</v>
      </c>
      <c r="BD2" s="43">
        <v>0.47258886910056475</v>
      </c>
    </row>
    <row r="3" spans="1:56" ht="12.75">
      <c r="A3" s="41" t="s">
        <v>76</v>
      </c>
      <c r="B3" s="43">
        <v>0.2851092771300788</v>
      </c>
      <c r="C3" s="43">
        <v>0.28224888537283305</v>
      </c>
      <c r="D3" s="43">
        <v>0.28321430691349225</v>
      </c>
      <c r="E3" s="43">
        <v>0.2812744646606556</v>
      </c>
      <c r="F3" s="43">
        <v>0.27963133766679565</v>
      </c>
      <c r="G3" s="43">
        <v>0.279543785941424</v>
      </c>
      <c r="H3" s="43">
        <v>0.27621982014445096</v>
      </c>
      <c r="I3" s="43">
        <v>0.27124580202357457</v>
      </c>
      <c r="J3" s="43">
        <v>0.2658010165379816</v>
      </c>
      <c r="K3" s="43">
        <v>0.2606149298352813</v>
      </c>
      <c r="L3" s="43">
        <v>0.2573324956504639</v>
      </c>
      <c r="M3" s="43">
        <v>0.25317741131019106</v>
      </c>
      <c r="N3" s="43">
        <v>0.24822657840767792</v>
      </c>
      <c r="O3" s="43">
        <v>0.2401811860789746</v>
      </c>
      <c r="P3" s="43">
        <v>0.23344041164953686</v>
      </c>
      <c r="Q3" s="43">
        <v>0.22863134684240236</v>
      </c>
      <c r="R3" s="43">
        <v>0.221243559566969</v>
      </c>
      <c r="S3" s="43">
        <v>0.2153443725901534</v>
      </c>
      <c r="T3" s="43">
        <v>0.21177978522925903</v>
      </c>
      <c r="U3" s="43">
        <v>0.20791280367791412</v>
      </c>
      <c r="V3" s="43">
        <v>0.20459232340391875</v>
      </c>
      <c r="W3" s="43">
        <v>0.2016289909372945</v>
      </c>
      <c r="X3" s="43">
        <v>0.19887961808392438</v>
      </c>
      <c r="Y3" s="43">
        <v>0.1963013632652223</v>
      </c>
      <c r="Z3" s="43">
        <v>0.1938792089010315</v>
      </c>
      <c r="AA3" s="43">
        <v>0.1915891132035142</v>
      </c>
      <c r="AB3" s="43">
        <v>0.1894122433473329</v>
      </c>
      <c r="AC3" s="43">
        <v>0.18733333903605634</v>
      </c>
      <c r="AD3" s="43">
        <v>0.1853418961505315</v>
      </c>
      <c r="AE3" s="43">
        <v>0.18342728069797196</v>
      </c>
      <c r="AF3" s="43">
        <v>0.181577476022429</v>
      </c>
      <c r="AG3" s="43">
        <v>0.17976469474764448</v>
      </c>
      <c r="AH3" s="43">
        <v>0.17797354702914994</v>
      </c>
      <c r="AI3" s="43">
        <v>0.17620528083195489</v>
      </c>
      <c r="AJ3" s="43">
        <v>0.17446368350865915</v>
      </c>
      <c r="AK3" s="43">
        <v>0.17274795833561388</v>
      </c>
      <c r="AL3" s="43">
        <v>0.17105571773143466</v>
      </c>
      <c r="AM3" s="43">
        <v>0.16938380573573375</v>
      </c>
      <c r="AN3" s="43">
        <v>0.16772657663440124</v>
      </c>
      <c r="AO3" s="43">
        <v>0.16608421173244123</v>
      </c>
      <c r="AP3" s="43">
        <v>0.16446358796686258</v>
      </c>
      <c r="AQ3" s="43">
        <v>0.1628723637342815</v>
      </c>
      <c r="AR3" s="43">
        <v>0.16132026900090513</v>
      </c>
      <c r="AS3" s="43">
        <v>0.15981625654446482</v>
      </c>
      <c r="AT3" s="43">
        <v>0.1583680246089762</v>
      </c>
      <c r="AU3" s="43">
        <v>0.1569826368020549</v>
      </c>
      <c r="AV3" s="43">
        <v>0.15566227664674265</v>
      </c>
      <c r="AW3" s="43">
        <v>0.15440753151788236</v>
      </c>
      <c r="AX3" s="43">
        <v>0.1532159945336041</v>
      </c>
      <c r="AY3" s="43">
        <v>0.15208314296416547</v>
      </c>
      <c r="AZ3" s="43">
        <v>0.15100443326199053</v>
      </c>
      <c r="BA3" s="43">
        <v>0.14997309682970364</v>
      </c>
      <c r="BB3" s="43">
        <v>0.14898260423976345</v>
      </c>
      <c r="BC3" s="43">
        <v>0.14802639013190433</v>
      </c>
      <c r="BD3" s="43">
        <v>0.14709880004363468</v>
      </c>
    </row>
    <row r="4" spans="1:56" ht="12.75">
      <c r="A4" s="39" t="s">
        <v>66</v>
      </c>
      <c r="B4" s="43">
        <v>0.2688727592319309</v>
      </c>
      <c r="C4" s="43">
        <v>0.2698754393178837</v>
      </c>
      <c r="D4" s="43">
        <v>0.27474187219594726</v>
      </c>
      <c r="E4" s="43">
        <v>0.27790985667538537</v>
      </c>
      <c r="F4" s="43">
        <v>0.2763588272524658</v>
      </c>
      <c r="G4" s="43">
        <v>0.2732940820665647</v>
      </c>
      <c r="H4" s="43">
        <v>0.2713640744683949</v>
      </c>
      <c r="I4" s="43">
        <v>0.2698306039378102</v>
      </c>
      <c r="J4" s="43">
        <v>0.2679219440848484</v>
      </c>
      <c r="K4" s="43">
        <v>0.26543662247442995</v>
      </c>
      <c r="L4" s="43">
        <v>0.2599276097587452</v>
      </c>
      <c r="M4" s="43">
        <v>0.2521270493196286</v>
      </c>
      <c r="N4" s="43">
        <v>0.24561916352572485</v>
      </c>
      <c r="O4" s="43">
        <v>0.241400011152653</v>
      </c>
      <c r="P4" s="43">
        <v>0.23573210342964002</v>
      </c>
      <c r="Q4" s="43">
        <v>0.23124300873850714</v>
      </c>
      <c r="R4" s="43">
        <v>0.23078686162591874</v>
      </c>
      <c r="S4" s="43">
        <v>0.2286603114278839</v>
      </c>
      <c r="T4" s="43">
        <v>0.22730246332442056</v>
      </c>
      <c r="U4" s="43">
        <v>0.22655623071873646</v>
      </c>
      <c r="V4" s="43">
        <v>0.22513932594209765</v>
      </c>
      <c r="W4" s="43">
        <v>0.22337422840933943</v>
      </c>
      <c r="X4" s="43">
        <v>0.2215106289988634</v>
      </c>
      <c r="Y4" s="43">
        <v>0.21965153080392769</v>
      </c>
      <c r="Z4" s="43">
        <v>0.21783280948604217</v>
      </c>
      <c r="AA4" s="43">
        <v>0.21606808079955697</v>
      </c>
      <c r="AB4" s="43">
        <v>0.21435805664151886</v>
      </c>
      <c r="AC4" s="43">
        <v>0.21270060239099634</v>
      </c>
      <c r="AD4" s="43">
        <v>0.21109438856608803</v>
      </c>
      <c r="AE4" s="43">
        <v>0.20953809425136463</v>
      </c>
      <c r="AF4" s="43">
        <v>0.20803369515497924</v>
      </c>
      <c r="AG4" s="43">
        <v>0.20658245178510268</v>
      </c>
      <c r="AH4" s="43">
        <v>0.20518194579138646</v>
      </c>
      <c r="AI4" s="43">
        <v>0.20380216192337575</v>
      </c>
      <c r="AJ4" s="43">
        <v>0.2024073542607952</v>
      </c>
      <c r="AK4" s="43">
        <v>0.20099583003145888</v>
      </c>
      <c r="AL4" s="43">
        <v>0.1995667404965713</v>
      </c>
      <c r="AM4" s="43">
        <v>0.19812125287690202</v>
      </c>
      <c r="AN4" s="43">
        <v>0.1966640470051534</v>
      </c>
      <c r="AO4" s="43">
        <v>0.19520090186125036</v>
      </c>
      <c r="AP4" s="43">
        <v>0.19374153749927886</v>
      </c>
      <c r="AQ4" s="43">
        <v>0.19229484981630451</v>
      </c>
      <c r="AR4" s="43">
        <v>0.1908725427770649</v>
      </c>
      <c r="AS4" s="43">
        <v>0.1894855910000686</v>
      </c>
      <c r="AT4" s="43">
        <v>0.18814353520566196</v>
      </c>
      <c r="AU4" s="43">
        <v>0.18685537097345337</v>
      </c>
      <c r="AV4" s="43">
        <v>0.18562445890374663</v>
      </c>
      <c r="AW4" s="43">
        <v>0.18445243310293735</v>
      </c>
      <c r="AX4" s="43">
        <v>0.18333698165013526</v>
      </c>
      <c r="AY4" s="43">
        <v>0.1822725634220269</v>
      </c>
      <c r="AZ4" s="43">
        <v>0.18125301451424597</v>
      </c>
      <c r="BA4" s="43">
        <v>0.18026880595955402</v>
      </c>
      <c r="BB4" s="43">
        <v>0.1793105018231629</v>
      </c>
      <c r="BC4" s="43">
        <v>0.17836869647398307</v>
      </c>
      <c r="BD4" s="43">
        <v>0.17743477727390813</v>
      </c>
    </row>
    <row r="5" spans="1:56" ht="12.75">
      <c r="A5" s="39" t="s">
        <v>67</v>
      </c>
      <c r="B5" s="43">
        <v>0.09994243201923404</v>
      </c>
      <c r="C5" s="43">
        <v>0.09753879035003095</v>
      </c>
      <c r="D5" s="43">
        <v>0.09316254160939283</v>
      </c>
      <c r="E5" s="43">
        <v>0.08969790249251833</v>
      </c>
      <c r="F5" s="43">
        <v>0.08762943257266456</v>
      </c>
      <c r="G5" s="43">
        <v>0.08614809007206845</v>
      </c>
      <c r="H5" s="43">
        <v>0.08429038556044946</v>
      </c>
      <c r="I5" s="43">
        <v>0.08291243200578209</v>
      </c>
      <c r="J5" s="43">
        <v>0.08118614600759029</v>
      </c>
      <c r="K5" s="43">
        <v>0.07883891815266124</v>
      </c>
      <c r="L5" s="43">
        <v>0.07647038502318775</v>
      </c>
      <c r="M5" s="43">
        <v>0.07446860435840613</v>
      </c>
      <c r="N5" s="43">
        <v>0.07199994603238236</v>
      </c>
      <c r="O5" s="43">
        <v>0.06877932774957227</v>
      </c>
      <c r="P5" s="43">
        <v>0.06857006970192059</v>
      </c>
      <c r="Q5" s="43">
        <v>0.06574520137161075</v>
      </c>
      <c r="R5" s="43">
        <v>0.06476496200337174</v>
      </c>
      <c r="S5" s="43">
        <v>0.0639548152538615</v>
      </c>
      <c r="T5" s="43">
        <v>0.06259105775529128</v>
      </c>
      <c r="U5" s="43">
        <v>0.06101249790335684</v>
      </c>
      <c r="V5" s="43">
        <v>0.05909167428163137</v>
      </c>
      <c r="W5" s="43">
        <v>0.05730397512852322</v>
      </c>
      <c r="X5" s="43">
        <v>0.05571792018226488</v>
      </c>
      <c r="Y5" s="43">
        <v>0.054301840456024424</v>
      </c>
      <c r="Z5" s="43">
        <v>0.053015372872672537</v>
      </c>
      <c r="AA5" s="43">
        <v>0.05182971424095318</v>
      </c>
      <c r="AB5" s="43">
        <v>0.050726500326225936</v>
      </c>
      <c r="AC5" s="43">
        <v>0.04969449897014645</v>
      </c>
      <c r="AD5" s="43">
        <v>0.0487259451537135</v>
      </c>
      <c r="AE5" s="43">
        <v>0.04781437215236863</v>
      </c>
      <c r="AF5" s="43">
        <v>0.04695444151830963</v>
      </c>
      <c r="AG5" s="43">
        <v>0.04614074126197412</v>
      </c>
      <c r="AH5" s="43">
        <v>0.04536760096340866</v>
      </c>
      <c r="AI5" s="43">
        <v>0.04462970541995432</v>
      </c>
      <c r="AJ5" s="43">
        <v>0.04392210726144754</v>
      </c>
      <c r="AK5" s="43">
        <v>0.043234205591094414</v>
      </c>
      <c r="AL5" s="43">
        <v>0.04255393447244193</v>
      </c>
      <c r="AM5" s="43">
        <v>0.04188169379213569</v>
      </c>
      <c r="AN5" s="43">
        <v>0.04121928513552456</v>
      </c>
      <c r="AO5" s="43">
        <v>0.040568713258332424</v>
      </c>
      <c r="AP5" s="43">
        <v>0.039932304416436214</v>
      </c>
      <c r="AQ5" s="43">
        <v>0.03931182325927922</v>
      </c>
      <c r="AR5" s="43">
        <v>0.03870929756905453</v>
      </c>
      <c r="AS5" s="43">
        <v>0.03812689210667302</v>
      </c>
      <c r="AT5" s="43">
        <v>0.03756672253321827</v>
      </c>
      <c r="AU5" s="43">
        <v>0.03703107069921188</v>
      </c>
      <c r="AV5" s="43">
        <v>0.036521609437819694</v>
      </c>
      <c r="AW5" s="43">
        <v>0.036039748328402524</v>
      </c>
      <c r="AX5" s="43">
        <v>0.03558623192586051</v>
      </c>
      <c r="AY5" s="43">
        <v>0.03516130182257565</v>
      </c>
      <c r="AZ5" s="43">
        <v>0.0347652231088793</v>
      </c>
      <c r="BA5" s="43">
        <v>0.03439799915444444</v>
      </c>
      <c r="BB5" s="43">
        <v>0.034059524198913824</v>
      </c>
      <c r="BC5" s="43">
        <v>0.03374925167632236</v>
      </c>
      <c r="BD5" s="43">
        <v>0.03346639970869586</v>
      </c>
    </row>
    <row r="6" spans="1:56" ht="12.75">
      <c r="A6" s="39" t="s">
        <v>77</v>
      </c>
      <c r="B6" s="43">
        <v>0.12385009010500737</v>
      </c>
      <c r="C6" s="43">
        <v>0.12548673131897342</v>
      </c>
      <c r="D6" s="43">
        <v>0.12519921001934217</v>
      </c>
      <c r="E6" s="43">
        <v>0.12517438090755248</v>
      </c>
      <c r="F6" s="43">
        <v>0.12630570662804114</v>
      </c>
      <c r="G6" s="43">
        <v>0.12491543614764561</v>
      </c>
      <c r="H6" s="43">
        <v>0.12584430044291875</v>
      </c>
      <c r="I6" s="43">
        <v>0.12477993022874205</v>
      </c>
      <c r="J6" s="43">
        <v>0.12492943261801867</v>
      </c>
      <c r="K6" s="43">
        <v>0.12464782073340933</v>
      </c>
      <c r="L6" s="43">
        <v>0.12410190666215175</v>
      </c>
      <c r="M6" s="43">
        <v>0.12291703047517154</v>
      </c>
      <c r="N6" s="43">
        <v>0.12216203725306689</v>
      </c>
      <c r="O6" s="43">
        <v>0.12115643852180748</v>
      </c>
      <c r="P6" s="43">
        <v>0.12111615353821432</v>
      </c>
      <c r="Q6" s="43">
        <v>0.12127826044539047</v>
      </c>
      <c r="R6" s="43">
        <v>0.12097754818335378</v>
      </c>
      <c r="S6" s="43">
        <v>0.12055467193169823</v>
      </c>
      <c r="T6" s="43">
        <v>0.1201832325904375</v>
      </c>
      <c r="U6" s="43">
        <v>0.11985168563097937</v>
      </c>
      <c r="V6" s="43">
        <v>0.11950401099783871</v>
      </c>
      <c r="W6" s="43">
        <v>0.1191844476713775</v>
      </c>
      <c r="X6" s="43">
        <v>0.1188839526382603</v>
      </c>
      <c r="Y6" s="43">
        <v>0.1185915669964776</v>
      </c>
      <c r="Z6" s="43">
        <v>0.11830190393764065</v>
      </c>
      <c r="AA6" s="43">
        <v>0.1180129996205872</v>
      </c>
      <c r="AB6" s="43">
        <v>0.11772898389209875</v>
      </c>
      <c r="AC6" s="43">
        <v>0.11745153205173361</v>
      </c>
      <c r="AD6" s="43">
        <v>0.11717816000320161</v>
      </c>
      <c r="AE6" s="43">
        <v>0.11690965105163299</v>
      </c>
      <c r="AF6" s="43">
        <v>0.11663984972915949</v>
      </c>
      <c r="AG6" s="43">
        <v>0.11638061067824321</v>
      </c>
      <c r="AH6" s="43">
        <v>0.11613206519528765</v>
      </c>
      <c r="AI6" s="43">
        <v>0.11589518388606469</v>
      </c>
      <c r="AJ6" s="43">
        <v>0.11567170854926301</v>
      </c>
      <c r="AK6" s="43">
        <v>0.11545495582676141</v>
      </c>
      <c r="AL6" s="43">
        <v>0.11524998291995324</v>
      </c>
      <c r="AM6" s="43">
        <v>0.11505621509389402</v>
      </c>
      <c r="AN6" s="43">
        <v>0.11487593757140951</v>
      </c>
      <c r="AO6" s="43">
        <v>0.11471110905317282</v>
      </c>
      <c r="AP6" s="43">
        <v>0.11455702620322963</v>
      </c>
      <c r="AQ6" s="43">
        <v>0.11442375138105158</v>
      </c>
      <c r="AR6" s="43">
        <v>0.1143141600623431</v>
      </c>
      <c r="AS6" s="43">
        <v>0.1142309273316046</v>
      </c>
      <c r="AT6" s="43">
        <v>0.11417589054236277</v>
      </c>
      <c r="AU6" s="43">
        <v>0.1141432434516872</v>
      </c>
      <c r="AV6" s="43">
        <v>0.1141399708514133</v>
      </c>
      <c r="AW6" s="43">
        <v>0.11416345091200043</v>
      </c>
      <c r="AX6" s="43">
        <v>0.1142097860807609</v>
      </c>
      <c r="AY6" s="43">
        <v>0.11427392549464467</v>
      </c>
      <c r="AZ6" s="43">
        <v>0.11434286625881057</v>
      </c>
      <c r="BA6" s="43">
        <v>0.11441444013814815</v>
      </c>
      <c r="BB6" s="43">
        <v>0.11448277351745981</v>
      </c>
      <c r="BC6" s="43">
        <v>0.1145423864022196</v>
      </c>
      <c r="BD6" s="43">
        <v>0.11458889207432603</v>
      </c>
    </row>
    <row r="7" spans="1:56" ht="12.75">
      <c r="A7" s="36" t="s">
        <v>61</v>
      </c>
      <c r="B7" s="43">
        <v>0.0679043220545231</v>
      </c>
      <c r="C7" s="43">
        <v>0.07129681062328647</v>
      </c>
      <c r="D7" s="43">
        <v>0.07491015588457138</v>
      </c>
      <c r="E7" s="43">
        <v>0.07776438883116811</v>
      </c>
      <c r="F7" s="43">
        <v>0.08053167584286121</v>
      </c>
      <c r="G7" s="43">
        <v>0.08543758825498883</v>
      </c>
      <c r="H7" s="43">
        <v>0.09093906921700205</v>
      </c>
      <c r="I7" s="43">
        <v>0.09676700375160135</v>
      </c>
      <c r="J7" s="43">
        <v>0.1019162313040242</v>
      </c>
      <c r="K7" s="43">
        <v>0.1087366982645655</v>
      </c>
      <c r="L7" s="43">
        <v>0.1168858338250459</v>
      </c>
      <c r="M7" s="43">
        <v>0.12720091917376414</v>
      </c>
      <c r="N7" s="43">
        <v>0.1362094700551698</v>
      </c>
      <c r="O7" s="43">
        <v>0.15041962973447623</v>
      </c>
      <c r="P7" s="43">
        <v>0.1582658700822257</v>
      </c>
      <c r="Q7" s="43">
        <v>0.1666123386052053</v>
      </c>
      <c r="R7" s="43">
        <v>0.17416798496589864</v>
      </c>
      <c r="S7" s="43">
        <v>0.18237536884280922</v>
      </c>
      <c r="T7" s="43">
        <v>0.18942474540370713</v>
      </c>
      <c r="U7" s="43">
        <v>0.19574196610454278</v>
      </c>
      <c r="V7" s="43">
        <v>0.20094594268437083</v>
      </c>
      <c r="W7" s="43">
        <v>0.2056403792044773</v>
      </c>
      <c r="X7" s="43">
        <v>0.20994275559933598</v>
      </c>
      <c r="Y7" s="43">
        <v>0.21387002095970228</v>
      </c>
      <c r="Z7" s="43">
        <v>0.21742349912497622</v>
      </c>
      <c r="AA7" s="43">
        <v>0.2206129382317929</v>
      </c>
      <c r="AB7" s="43">
        <v>0.22345126228562046</v>
      </c>
      <c r="AC7" s="43">
        <v>0.22595684445857084</v>
      </c>
      <c r="AD7" s="43">
        <v>0.22815286007186042</v>
      </c>
      <c r="AE7" s="43">
        <v>0.23006677927334437</v>
      </c>
      <c r="AF7" s="43">
        <v>0.231734310051197</v>
      </c>
      <c r="AG7" s="43">
        <v>0.23319609748583378</v>
      </c>
      <c r="AH7" s="43">
        <v>0.23449869514373414</v>
      </c>
      <c r="AI7" s="43">
        <v>0.23569613340686427</v>
      </c>
      <c r="AJ7" s="43">
        <v>0.2368439019100524</v>
      </c>
      <c r="AK7" s="43">
        <v>0.23798765709130476</v>
      </c>
      <c r="AL7" s="43">
        <v>0.23916375511387003</v>
      </c>
      <c r="AM7" s="43">
        <v>0.24039732715917955</v>
      </c>
      <c r="AN7" s="43">
        <v>0.24170204736351678</v>
      </c>
      <c r="AO7" s="43">
        <v>0.24307504833938243</v>
      </c>
      <c r="AP7" s="43">
        <v>0.24449969046791278</v>
      </c>
      <c r="AQ7" s="43">
        <v>0.24594078193800603</v>
      </c>
      <c r="AR7" s="43">
        <v>0.24735532683520786</v>
      </c>
      <c r="AS7" s="43">
        <v>0.2486954792199574</v>
      </c>
      <c r="AT7" s="43">
        <v>0.24991307104051666</v>
      </c>
      <c r="AU7" s="43">
        <v>0.2509659958803768</v>
      </c>
      <c r="AV7" s="43">
        <v>0.25181700593622147</v>
      </c>
      <c r="AW7" s="43">
        <v>0.25244232013460305</v>
      </c>
      <c r="AX7" s="43">
        <v>0.2528306388709877</v>
      </c>
      <c r="AY7" s="43">
        <v>0.25298250666491534</v>
      </c>
      <c r="AZ7" s="43">
        <v>0.2529111511370202</v>
      </c>
      <c r="BA7" s="43">
        <v>0.25263566398239207</v>
      </c>
      <c r="BB7" s="43">
        <v>0.2521839478876238</v>
      </c>
      <c r="BC7" s="43">
        <v>0.2515898299704161</v>
      </c>
      <c r="BD7" s="43">
        <v>0.25088934731792956</v>
      </c>
    </row>
    <row r="8" spans="1:56" ht="12.75">
      <c r="A8" s="36" t="s">
        <v>62</v>
      </c>
      <c r="B8" s="43">
        <v>0.039172380023038834</v>
      </c>
      <c r="C8" s="43">
        <v>0.03935912121422796</v>
      </c>
      <c r="D8" s="43">
        <v>0.040616300382090624</v>
      </c>
      <c r="E8" s="43">
        <v>0.041925540011516584</v>
      </c>
      <c r="F8" s="43">
        <v>0.04223982356399503</v>
      </c>
      <c r="G8" s="43">
        <v>0.043071055731662124</v>
      </c>
      <c r="H8" s="43">
        <v>0.04391027799558167</v>
      </c>
      <c r="I8" s="43">
        <v>0.04544985365729255</v>
      </c>
      <c r="J8" s="43">
        <v>0.047099534443922245</v>
      </c>
      <c r="K8" s="43">
        <v>0.04926314471790318</v>
      </c>
      <c r="L8" s="43">
        <v>0.05135349759855426</v>
      </c>
      <c r="M8" s="43">
        <v>0.05380148751175673</v>
      </c>
      <c r="N8" s="43">
        <v>0.05576940499416987</v>
      </c>
      <c r="O8" s="43">
        <v>0.05933210901459218</v>
      </c>
      <c r="P8" s="43">
        <v>0.06280316289675894</v>
      </c>
      <c r="Q8" s="43">
        <v>0.06519424565299677</v>
      </c>
      <c r="R8" s="43">
        <v>0.06639725133862058</v>
      </c>
      <c r="S8" s="43">
        <v>0.0674633155353018</v>
      </c>
      <c r="T8" s="43">
        <v>0.06847293212473664</v>
      </c>
      <c r="U8" s="43">
        <v>0.06979403018614053</v>
      </c>
      <c r="V8" s="43">
        <v>0.07123444009521708</v>
      </c>
      <c r="W8" s="43">
        <v>0.07272940738743126</v>
      </c>
      <c r="X8" s="43">
        <v>0.07431649050660782</v>
      </c>
      <c r="Y8" s="43">
        <v>0.07600896824638621</v>
      </c>
      <c r="Z8" s="43">
        <v>0.07780873734845298</v>
      </c>
      <c r="AA8" s="43">
        <v>0.07971480514136761</v>
      </c>
      <c r="AB8" s="43">
        <v>0.08172245617771504</v>
      </c>
      <c r="AC8" s="43">
        <v>0.0838253839915204</v>
      </c>
      <c r="AD8" s="43">
        <v>0.0860161537903686</v>
      </c>
      <c r="AE8" s="43">
        <v>0.08828599788617933</v>
      </c>
      <c r="AF8" s="43">
        <v>0.09062607181030721</v>
      </c>
      <c r="AG8" s="43">
        <v>0.09302622897810006</v>
      </c>
      <c r="AH8" s="43">
        <v>0.09547626397540543</v>
      </c>
      <c r="AI8" s="43">
        <v>0.09796779307793549</v>
      </c>
      <c r="AJ8" s="43">
        <v>0.10049328518327214</v>
      </c>
      <c r="AK8" s="43">
        <v>0.10304294083000307</v>
      </c>
      <c r="AL8" s="43">
        <v>0.10560641005475278</v>
      </c>
      <c r="AM8" s="43">
        <v>0.10817450352909815</v>
      </c>
      <c r="AN8" s="43">
        <v>0.11074104174563636</v>
      </c>
      <c r="AO8" s="43">
        <v>0.11330163164079916</v>
      </c>
      <c r="AP8" s="43">
        <v>0.11585554788805437</v>
      </c>
      <c r="AQ8" s="43">
        <v>0.11840375850571526</v>
      </c>
      <c r="AR8" s="43">
        <v>0.12095086263917813</v>
      </c>
      <c r="AS8" s="43">
        <v>0.12350312379231627</v>
      </c>
      <c r="AT8" s="43">
        <v>0.1260672452849878</v>
      </c>
      <c r="AU8" s="43">
        <v>0.12864993991227194</v>
      </c>
      <c r="AV8" s="43">
        <v>0.1312536845820995</v>
      </c>
      <c r="AW8" s="43">
        <v>0.13388010697964678</v>
      </c>
      <c r="AX8" s="43">
        <v>0.1365286133107715</v>
      </c>
      <c r="AY8" s="43">
        <v>0.13919656351350876</v>
      </c>
      <c r="AZ8" s="43">
        <v>0.14188042914806404</v>
      </c>
      <c r="BA8" s="43">
        <v>0.14457286600039435</v>
      </c>
      <c r="BB8" s="43">
        <v>0.14726578081631606</v>
      </c>
      <c r="BC8" s="43">
        <v>0.14994993979898377</v>
      </c>
      <c r="BD8" s="43">
        <v>0.15261610955554017</v>
      </c>
    </row>
    <row r="9" spans="1:56" ht="12.75">
      <c r="A9" s="36" t="s">
        <v>63</v>
      </c>
      <c r="B9" s="43">
        <v>0.03538952073309382</v>
      </c>
      <c r="C9" s="43">
        <v>0.03515043192208571</v>
      </c>
      <c r="D9" s="43">
        <v>0.03427822993574754</v>
      </c>
      <c r="E9" s="43">
        <v>0.033155083225649126</v>
      </c>
      <c r="F9" s="43">
        <v>0.0330294782622847</v>
      </c>
      <c r="G9" s="43">
        <v>0.032774598039450466</v>
      </c>
      <c r="H9" s="43">
        <v>0.03281988625413163</v>
      </c>
      <c r="I9" s="43">
        <v>0.03211714053990745</v>
      </c>
      <c r="J9" s="43">
        <v>0.03247902607007119</v>
      </c>
      <c r="K9" s="43">
        <v>0.032118991065857944</v>
      </c>
      <c r="L9" s="43">
        <v>0.03183910225934508</v>
      </c>
      <c r="M9" s="43">
        <v>0.032184256627916685</v>
      </c>
      <c r="N9" s="43">
        <v>0.03307129498712928</v>
      </c>
      <c r="O9" s="43">
        <v>0.03333640675030813</v>
      </c>
      <c r="P9" s="43">
        <v>0.03415498565827226</v>
      </c>
      <c r="Q9" s="43">
        <v>0.0337979163275459</v>
      </c>
      <c r="R9" s="43">
        <v>0.03315662631892186</v>
      </c>
      <c r="S9" s="43">
        <v>0.032981589078642716</v>
      </c>
      <c r="T9" s="43">
        <v>0.03247270308863861</v>
      </c>
      <c r="U9" s="43">
        <v>0.031948216163421396</v>
      </c>
      <c r="V9" s="43">
        <v>0.03162685318292839</v>
      </c>
      <c r="W9" s="43">
        <v>0.03135852065684952</v>
      </c>
      <c r="X9" s="43">
        <v>0.03109603206204334</v>
      </c>
      <c r="Y9" s="43">
        <v>0.030831594318582782</v>
      </c>
      <c r="Z9" s="43">
        <v>0.030569281986347775</v>
      </c>
      <c r="AA9" s="43">
        <v>0.030316443053877488</v>
      </c>
      <c r="AB9" s="43">
        <v>0.030079784806840978</v>
      </c>
      <c r="AC9" s="43">
        <v>0.029864623428823893</v>
      </c>
      <c r="AD9" s="43">
        <v>0.029674385409683365</v>
      </c>
      <c r="AE9" s="43">
        <v>0.029510308913386202</v>
      </c>
      <c r="AF9" s="43">
        <v>0.029371880919995236</v>
      </c>
      <c r="AG9" s="43">
        <v>0.02925660991059068</v>
      </c>
      <c r="AH9" s="43">
        <v>0.02916073676842177</v>
      </c>
      <c r="AI9" s="43">
        <v>0.02908020436866369</v>
      </c>
      <c r="AJ9" s="43">
        <v>0.02901085782076756</v>
      </c>
      <c r="AK9" s="43">
        <v>0.028948135909896724</v>
      </c>
      <c r="AL9" s="43">
        <v>0.028888253072543998</v>
      </c>
      <c r="AM9" s="43">
        <v>0.028828513212192073</v>
      </c>
      <c r="AN9" s="43">
        <v>0.028767611629232148</v>
      </c>
      <c r="AO9" s="43">
        <v>0.028705138474258558</v>
      </c>
      <c r="AP9" s="43">
        <v>0.028641820563687376</v>
      </c>
      <c r="AQ9" s="43">
        <v>0.0285786812583773</v>
      </c>
      <c r="AR9" s="43">
        <v>0.028517655966441412</v>
      </c>
      <c r="AS9" s="43">
        <v>0.028461133345918384</v>
      </c>
      <c r="AT9" s="43">
        <v>0.02841162219390468</v>
      </c>
      <c r="AU9" s="43">
        <v>0.02837158597271037</v>
      </c>
      <c r="AV9" s="43">
        <v>0.028342459909089904</v>
      </c>
      <c r="AW9" s="43">
        <v>0.028325248068033722</v>
      </c>
      <c r="AX9" s="43">
        <v>0.0283201343699636</v>
      </c>
      <c r="AY9" s="43">
        <v>0.0283263046247046</v>
      </c>
      <c r="AZ9" s="43">
        <v>0.028342090113923794</v>
      </c>
      <c r="BA9" s="43">
        <v>0.028364434749806922</v>
      </c>
      <c r="BB9" s="43">
        <v>0.028389552416322683</v>
      </c>
      <c r="BC9" s="43">
        <v>0.02841306471831706</v>
      </c>
      <c r="BD9" s="43">
        <v>0.028430179355884135</v>
      </c>
    </row>
    <row r="10" spans="1:56" ht="12.75">
      <c r="A10" s="36" t="s">
        <v>64</v>
      </c>
      <c r="B10" s="43">
        <v>0.03524204658761473</v>
      </c>
      <c r="C10" s="43">
        <v>0.03432186170783029</v>
      </c>
      <c r="D10" s="43">
        <v>0.031664078801214496</v>
      </c>
      <c r="E10" s="43">
        <v>0.03248902174973409</v>
      </c>
      <c r="F10" s="43">
        <v>0.03415593943021182</v>
      </c>
      <c r="G10" s="43">
        <v>0.03516300958426642</v>
      </c>
      <c r="H10" s="43">
        <v>0.035932800394653325</v>
      </c>
      <c r="I10" s="43">
        <v>0.03728078389792367</v>
      </c>
      <c r="J10" s="43">
        <v>0.0382217985252457</v>
      </c>
      <c r="K10" s="43">
        <v>0.038975631316003255</v>
      </c>
      <c r="L10" s="43">
        <v>0.040206408979167725</v>
      </c>
      <c r="M10" s="43">
        <v>0.04158413623116452</v>
      </c>
      <c r="N10" s="43">
        <v>0.04276099909892692</v>
      </c>
      <c r="O10" s="43">
        <v>0.03985643825608113</v>
      </c>
      <c r="P10" s="43">
        <v>0.03967885513994743</v>
      </c>
      <c r="Q10" s="43">
        <v>0.0398468904648947</v>
      </c>
      <c r="R10" s="43">
        <v>0.04002221188144755</v>
      </c>
      <c r="S10" s="43">
        <v>0.03943564756889378</v>
      </c>
      <c r="T10" s="43">
        <v>0.03833067434620692</v>
      </c>
      <c r="U10" s="43">
        <v>0.03757273253713738</v>
      </c>
      <c r="V10" s="43">
        <v>0.03754683907027084</v>
      </c>
      <c r="W10" s="43">
        <v>0.03760691233464719</v>
      </c>
      <c r="X10" s="43">
        <v>0.0375997319605086</v>
      </c>
      <c r="Y10" s="43">
        <v>0.03752126077593713</v>
      </c>
      <c r="Z10" s="43">
        <v>0.03739682195064802</v>
      </c>
      <c r="AA10" s="43">
        <v>0.03725021279024309</v>
      </c>
      <c r="AB10" s="43">
        <v>0.03709717310816269</v>
      </c>
      <c r="AC10" s="43">
        <v>0.03694700345345651</v>
      </c>
      <c r="AD10" s="43">
        <v>0.03680433087680954</v>
      </c>
      <c r="AE10" s="43">
        <v>0.03667027083508671</v>
      </c>
      <c r="AF10" s="43">
        <v>0.036543691749093374</v>
      </c>
      <c r="AG10" s="43">
        <v>0.036421059717611996</v>
      </c>
      <c r="AH10" s="43">
        <v>0.036297241505068245</v>
      </c>
      <c r="AI10" s="43">
        <v>0.03616639735201091</v>
      </c>
      <c r="AJ10" s="43">
        <v>0.03602177703810302</v>
      </c>
      <c r="AK10" s="43">
        <v>0.03585487994972159</v>
      </c>
      <c r="AL10" s="43">
        <v>0.035656472948792435</v>
      </c>
      <c r="AM10" s="43">
        <v>0.035417112582985084</v>
      </c>
      <c r="AN10" s="43">
        <v>0.035127030742423355</v>
      </c>
      <c r="AO10" s="43">
        <v>0.03478214399312604</v>
      </c>
      <c r="AP10" s="43">
        <v>0.03438073889127913</v>
      </c>
      <c r="AQ10" s="43">
        <v>0.03392264017150748</v>
      </c>
      <c r="AR10" s="43">
        <v>0.03341084278412301</v>
      </c>
      <c r="AS10" s="43">
        <v>0.0328514858156663</v>
      </c>
      <c r="AT10" s="43">
        <v>0.032253674786059366</v>
      </c>
      <c r="AU10" s="43">
        <v>0.03162920142987159</v>
      </c>
      <c r="AV10" s="43">
        <v>0.03099106824042188</v>
      </c>
      <c r="AW10" s="43">
        <v>0.03035396786550563</v>
      </c>
      <c r="AX10" s="43">
        <v>0.029733345009230812</v>
      </c>
      <c r="AY10" s="43">
        <v>0.02914448185635035</v>
      </c>
      <c r="AZ10" s="43">
        <v>0.02860175418980117</v>
      </c>
      <c r="BA10" s="43">
        <v>0.028117071281888995</v>
      </c>
      <c r="BB10" s="43">
        <v>0.02770002310548055</v>
      </c>
      <c r="BC10" s="43">
        <v>0.02735739188878832</v>
      </c>
      <c r="BD10" s="43">
        <v>0.027092690410519517</v>
      </c>
    </row>
    <row r="11" spans="1:56" ht="12.75">
      <c r="A11" s="36" t="s">
        <v>43</v>
      </c>
      <c r="B11" s="43">
        <v>0.01612307050251322</v>
      </c>
      <c r="C11" s="43">
        <v>0.016216105465139432</v>
      </c>
      <c r="D11" s="43">
        <v>0.01373044060474116</v>
      </c>
      <c r="E11" s="43">
        <v>0.01335164195441478</v>
      </c>
      <c r="F11" s="43">
        <v>0.013382887345428973</v>
      </c>
      <c r="G11" s="43">
        <v>0.013587687161290845</v>
      </c>
      <c r="H11" s="43">
        <v>0.01385276360588957</v>
      </c>
      <c r="I11" s="43">
        <v>0.01404107797594511</v>
      </c>
      <c r="J11" s="43">
        <v>0.01410737377774451</v>
      </c>
      <c r="K11" s="43">
        <v>0.014293160103909835</v>
      </c>
      <c r="L11" s="43">
        <v>0.014382899890391205</v>
      </c>
      <c r="M11" s="43">
        <v>0.014575581510471215</v>
      </c>
      <c r="N11" s="43">
        <v>0.015097129917963697</v>
      </c>
      <c r="O11" s="43">
        <v>0.015972174915480856</v>
      </c>
      <c r="P11" s="43">
        <v>0.016162740878852815</v>
      </c>
      <c r="Q11" s="43">
        <v>0.016577009021905273</v>
      </c>
      <c r="R11" s="43">
        <v>0.017105186740395732</v>
      </c>
      <c r="S11" s="43">
        <v>0.017596842571546128</v>
      </c>
      <c r="T11" s="43">
        <v>0.017993489422284285</v>
      </c>
      <c r="U11" s="43">
        <v>0.01840857033200277</v>
      </c>
      <c r="V11" s="43">
        <v>0.018757744835816114</v>
      </c>
      <c r="W11" s="43">
        <v>0.019123218349326142</v>
      </c>
      <c r="X11" s="43">
        <v>0.0195199510160639</v>
      </c>
      <c r="Y11" s="43">
        <v>0.01994349774765336</v>
      </c>
      <c r="Z11" s="43">
        <v>0.020386247743998845</v>
      </c>
      <c r="AA11" s="43">
        <v>0.02084211029600159</v>
      </c>
      <c r="AB11" s="43">
        <v>0.02130629428941141</v>
      </c>
      <c r="AC11" s="43">
        <v>0.02177496756923461</v>
      </c>
      <c r="AD11" s="43">
        <v>0.02224475783304081</v>
      </c>
      <c r="AE11" s="43">
        <v>0.022712553370575515</v>
      </c>
      <c r="AF11" s="43">
        <v>0.023175788338770657</v>
      </c>
      <c r="AG11" s="43">
        <v>0.023632017473872693</v>
      </c>
      <c r="AH11" s="43">
        <v>0.024079252594973254</v>
      </c>
      <c r="AI11" s="43">
        <v>0.024516382583220506</v>
      </c>
      <c r="AJ11" s="43">
        <v>0.02494285686716315</v>
      </c>
      <c r="AK11" s="43">
        <v>0.025357892278292795</v>
      </c>
      <c r="AL11" s="43">
        <v>0.025761031676510705</v>
      </c>
      <c r="AM11" s="43">
        <v>0.026152387816541146</v>
      </c>
      <c r="AN11" s="43">
        <v>0.026532966480863396</v>
      </c>
      <c r="AO11" s="43">
        <v>0.026904355135013356</v>
      </c>
      <c r="AP11" s="43">
        <v>0.027269119718943684</v>
      </c>
      <c r="AQ11" s="43">
        <v>0.02763021447505234</v>
      </c>
      <c r="AR11" s="43">
        <v>0.0279915050157548</v>
      </c>
      <c r="AS11" s="43">
        <v>0.02835729148434031</v>
      </c>
      <c r="AT11" s="43">
        <v>0.028731904827982328</v>
      </c>
      <c r="AU11" s="43">
        <v>0.02911942234896041</v>
      </c>
      <c r="AV11" s="43">
        <v>0.029522447610823375</v>
      </c>
      <c r="AW11" s="43">
        <v>0.029943006154242165</v>
      </c>
      <c r="AX11" s="43">
        <v>0.030382317355087746</v>
      </c>
      <c r="AY11" s="43">
        <v>0.030840608322145687</v>
      </c>
      <c r="AZ11" s="43">
        <v>0.0313170971397893</v>
      </c>
      <c r="BA11" s="43">
        <v>0.03180903401434241</v>
      </c>
      <c r="BB11" s="43">
        <v>0.03231260354311346</v>
      </c>
      <c r="BC11" s="43">
        <v>0.03282313866478492</v>
      </c>
      <c r="BD11" s="43">
        <v>0.03333528542008276</v>
      </c>
    </row>
    <row r="12" spans="1:56" ht="12.75">
      <c r="A12" s="36" t="s">
        <v>65</v>
      </c>
      <c r="B12" s="43">
        <v>0.008468115004790616</v>
      </c>
      <c r="C12" s="43">
        <v>0.00834996717747825</v>
      </c>
      <c r="D12" s="43">
        <v>0.008180459967089564</v>
      </c>
      <c r="E12" s="43">
        <v>0.008078445946646064</v>
      </c>
      <c r="F12" s="43">
        <v>0.008038273779291954</v>
      </c>
      <c r="G12" s="43">
        <v>0.008089784553547433</v>
      </c>
      <c r="H12" s="43">
        <v>0.008181967144769714</v>
      </c>
      <c r="I12" s="43">
        <v>0.00814824880558645</v>
      </c>
      <c r="J12" s="43">
        <v>0.008149593265560369</v>
      </c>
      <c r="K12" s="43">
        <v>0.0082244627733092</v>
      </c>
      <c r="L12" s="43">
        <v>0.008284161714887993</v>
      </c>
      <c r="M12" s="43">
        <v>0.008332203009066555</v>
      </c>
      <c r="N12" s="43">
        <v>0.008435653727577068</v>
      </c>
      <c r="O12" s="43">
        <v>0.008399581146284446</v>
      </c>
      <c r="P12" s="43">
        <v>0.00825303097639957</v>
      </c>
      <c r="Q12" s="43">
        <v>0.008235128739068195</v>
      </c>
      <c r="R12" s="43">
        <v>0.008193900650785364</v>
      </c>
      <c r="S12" s="43">
        <v>0.00811938726401456</v>
      </c>
      <c r="T12" s="43">
        <v>0.008054868957099198</v>
      </c>
      <c r="U12" s="43">
        <v>0.008005320013062487</v>
      </c>
      <c r="V12" s="43">
        <v>0.008130915319350389</v>
      </c>
      <c r="W12" s="43">
        <v>0.008285292201141208</v>
      </c>
      <c r="X12" s="43">
        <v>0.008434610474339719</v>
      </c>
      <c r="Y12" s="43">
        <v>0.008575903509547471</v>
      </c>
      <c r="Z12" s="43">
        <v>0.008712876893060148</v>
      </c>
      <c r="AA12" s="43">
        <v>0.00884930730045991</v>
      </c>
      <c r="AB12" s="43">
        <v>0.008987273164282526</v>
      </c>
      <c r="AC12" s="43">
        <v>0.009127420896804956</v>
      </c>
      <c r="AD12" s="43">
        <v>0.009269394635890596</v>
      </c>
      <c r="AE12" s="43">
        <v>0.009412200180014508</v>
      </c>
      <c r="AF12" s="43">
        <v>0.009554633622591893</v>
      </c>
      <c r="AG12" s="43">
        <v>0.009695312368827943</v>
      </c>
      <c r="AH12" s="43">
        <v>0.009832871882336154</v>
      </c>
      <c r="AI12" s="43">
        <v>0.00996617489567409</v>
      </c>
      <c r="AJ12" s="43">
        <v>0.01009417109987668</v>
      </c>
      <c r="AK12" s="43">
        <v>0.010215592553615451</v>
      </c>
      <c r="AL12" s="43">
        <v>0.010329222215332914</v>
      </c>
      <c r="AM12" s="43">
        <v>0.010434021308547353</v>
      </c>
      <c r="AN12" s="43">
        <v>0.010529312256181509</v>
      </c>
      <c r="AO12" s="43">
        <v>0.010614642457123914</v>
      </c>
      <c r="AP12" s="43">
        <v>0.010689944468083997</v>
      </c>
      <c r="AQ12" s="43">
        <v>0.010755315386070854</v>
      </c>
      <c r="AR12" s="43">
        <v>0.010811269244419615</v>
      </c>
      <c r="AS12" s="43">
        <v>0.010858616507296005</v>
      </c>
      <c r="AT12" s="43">
        <v>0.010898339142222418</v>
      </c>
      <c r="AU12" s="43">
        <v>0.010931536768662686</v>
      </c>
      <c r="AV12" s="43">
        <v>0.010959049020521791</v>
      </c>
      <c r="AW12" s="43">
        <v>0.010981730521832258</v>
      </c>
      <c r="AX12" s="43">
        <v>0.011000320498094029</v>
      </c>
      <c r="AY12" s="43">
        <v>0.01101539715380253</v>
      </c>
      <c r="AZ12" s="43">
        <v>0.011027422703003052</v>
      </c>
      <c r="BA12" s="43">
        <v>0.011036481202412945</v>
      </c>
      <c r="BB12" s="43">
        <v>0.011042536885477962</v>
      </c>
      <c r="BC12" s="43">
        <v>0.011045440450935855</v>
      </c>
      <c r="BD12" s="43">
        <v>0.011044980741434946</v>
      </c>
    </row>
    <row r="13" spans="1:56" ht="12.75">
      <c r="A13" s="36" t="s">
        <v>68</v>
      </c>
      <c r="B13" s="43">
        <v>0.01992598660817432</v>
      </c>
      <c r="C13" s="43">
        <v>0.02015585553023093</v>
      </c>
      <c r="D13" s="43">
        <v>0.020302403686370755</v>
      </c>
      <c r="E13" s="43">
        <v>0.019179273544759366</v>
      </c>
      <c r="F13" s="43">
        <v>0.018696617655959244</v>
      </c>
      <c r="G13" s="43">
        <v>0.01797488244709117</v>
      </c>
      <c r="H13" s="43">
        <v>0.01664465477175806</v>
      </c>
      <c r="I13" s="43">
        <v>0.01742712317583432</v>
      </c>
      <c r="J13" s="43">
        <v>0.018187903364993024</v>
      </c>
      <c r="K13" s="43">
        <v>0.018849620562669346</v>
      </c>
      <c r="L13" s="43">
        <v>0.019215698638059355</v>
      </c>
      <c r="M13" s="43">
        <v>0.019631320472462646</v>
      </c>
      <c r="N13" s="43">
        <v>0.02064832200021121</v>
      </c>
      <c r="O13" s="43">
        <v>0.021166696679769514</v>
      </c>
      <c r="P13" s="43">
        <v>0.02182261604823166</v>
      </c>
      <c r="Q13" s="43">
        <v>0.022838653790473194</v>
      </c>
      <c r="R13" s="43">
        <v>0.023183906724317044</v>
      </c>
      <c r="S13" s="43">
        <v>0.02351367793519482</v>
      </c>
      <c r="T13" s="43">
        <v>0.02339404775791876</v>
      </c>
      <c r="U13" s="43">
        <v>0.023195946732705836</v>
      </c>
      <c r="V13" s="43">
        <v>0.023429930186560026</v>
      </c>
      <c r="W13" s="43">
        <v>0.023764627719592604</v>
      </c>
      <c r="X13" s="43">
        <v>0.0240983084777877</v>
      </c>
      <c r="Y13" s="43">
        <v>0.024402452920538817</v>
      </c>
      <c r="Z13" s="43">
        <v>0.024673239755129445</v>
      </c>
      <c r="AA13" s="43">
        <v>0.024914275321645803</v>
      </c>
      <c r="AB13" s="43">
        <v>0.025129971960790268</v>
      </c>
      <c r="AC13" s="43">
        <v>0.025323783752656134</v>
      </c>
      <c r="AD13" s="43">
        <v>0.025497727508811942</v>
      </c>
      <c r="AE13" s="43">
        <v>0.025652491388075137</v>
      </c>
      <c r="AF13" s="43">
        <v>0.025788161083167165</v>
      </c>
      <c r="AG13" s="43">
        <v>0.025904175592197782</v>
      </c>
      <c r="AH13" s="43">
        <v>0.02599977915082843</v>
      </c>
      <c r="AI13" s="43">
        <v>0.026074582254281234</v>
      </c>
      <c r="AJ13" s="43">
        <v>0.026128296500599592</v>
      </c>
      <c r="AK13" s="43">
        <v>0.02615995160223699</v>
      </c>
      <c r="AL13" s="43">
        <v>0.026168479297796143</v>
      </c>
      <c r="AM13" s="43">
        <v>0.026153166892791048</v>
      </c>
      <c r="AN13" s="43">
        <v>0.0261141434356578</v>
      </c>
      <c r="AO13" s="43">
        <v>0.02605210405509987</v>
      </c>
      <c r="AP13" s="43">
        <v>0.025968681916231133</v>
      </c>
      <c r="AQ13" s="43">
        <v>0.02586582007435417</v>
      </c>
      <c r="AR13" s="43">
        <v>0.0257462681055075</v>
      </c>
      <c r="AS13" s="43">
        <v>0.02561320285169421</v>
      </c>
      <c r="AT13" s="43">
        <v>0.025469969834107598</v>
      </c>
      <c r="AU13" s="43">
        <v>0.02531999576073849</v>
      </c>
      <c r="AV13" s="43">
        <v>0.025165968861099605</v>
      </c>
      <c r="AW13" s="43">
        <v>0.02501045641491381</v>
      </c>
      <c r="AX13" s="43">
        <v>0.02485563639550412</v>
      </c>
      <c r="AY13" s="43">
        <v>0.024703204161159738</v>
      </c>
      <c r="AZ13" s="43">
        <v>0.02455451842447202</v>
      </c>
      <c r="BA13" s="43">
        <v>0.02441010668691157</v>
      </c>
      <c r="BB13" s="43">
        <v>0.024270151566365587</v>
      </c>
      <c r="BC13" s="43">
        <v>0.024134469823344495</v>
      </c>
      <c r="BD13" s="43">
        <v>0.02400253809804422</v>
      </c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2.75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9" ht="12.75">
      <c r="A19" s="2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57"/>
  <sheetViews>
    <sheetView tabSelected="1" zoomScalePageLayoutView="0" workbookViewId="0" topLeftCell="A1">
      <selection activeCell="AB12" sqref="AB12"/>
    </sheetView>
  </sheetViews>
  <sheetFormatPr defaultColWidth="9.140625" defaultRowHeight="12.75"/>
  <cols>
    <col min="1" max="1" width="2.7109375" style="0" customWidth="1"/>
  </cols>
  <sheetData>
    <row r="2" spans="2:38" s="63" customFormat="1" ht="41.25" customHeight="1">
      <c r="B2" s="64" t="s">
        <v>137</v>
      </c>
      <c r="C2" s="64" t="s">
        <v>60</v>
      </c>
      <c r="D2" s="64" t="s">
        <v>138</v>
      </c>
      <c r="E2" s="64" t="s">
        <v>76</v>
      </c>
      <c r="F2" s="64" t="s">
        <v>149</v>
      </c>
      <c r="G2" s="65" t="s">
        <v>66</v>
      </c>
      <c r="H2" s="65" t="s">
        <v>148</v>
      </c>
      <c r="I2" s="65" t="s">
        <v>67</v>
      </c>
      <c r="J2" s="65" t="s">
        <v>147</v>
      </c>
      <c r="K2" s="65" t="s">
        <v>77</v>
      </c>
      <c r="L2" s="65" t="s">
        <v>146</v>
      </c>
      <c r="M2" s="65" t="s">
        <v>61</v>
      </c>
      <c r="N2" s="65" t="s">
        <v>145</v>
      </c>
      <c r="O2" s="65" t="s">
        <v>62</v>
      </c>
      <c r="P2" s="65" t="s">
        <v>139</v>
      </c>
      <c r="Q2" s="65" t="s">
        <v>63</v>
      </c>
      <c r="R2" s="65" t="s">
        <v>140</v>
      </c>
      <c r="S2" s="65" t="s">
        <v>64</v>
      </c>
      <c r="T2" s="65" t="s">
        <v>141</v>
      </c>
      <c r="U2" s="65" t="s">
        <v>43</v>
      </c>
      <c r="V2" s="65" t="s">
        <v>142</v>
      </c>
      <c r="W2" s="65" t="s">
        <v>65</v>
      </c>
      <c r="X2" s="65" t="s">
        <v>143</v>
      </c>
      <c r="Y2" s="65" t="s">
        <v>68</v>
      </c>
      <c r="Z2" s="65" t="s">
        <v>144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25" ht="12.75">
      <c r="B3" s="26">
        <v>1996</v>
      </c>
      <c r="C3" s="26">
        <v>77.8</v>
      </c>
      <c r="E3" s="26">
        <v>28.5</v>
      </c>
      <c r="G3" s="27">
        <v>26.9</v>
      </c>
      <c r="I3" s="27">
        <v>10</v>
      </c>
      <c r="K3" s="27">
        <v>12.4</v>
      </c>
      <c r="M3" s="27">
        <v>6.8</v>
      </c>
      <c r="O3" s="27">
        <v>3.9</v>
      </c>
      <c r="Q3" s="27">
        <v>3.5</v>
      </c>
      <c r="S3" s="27">
        <v>3.5</v>
      </c>
      <c r="U3" s="27">
        <v>1.6</v>
      </c>
      <c r="W3" s="27">
        <v>0.8</v>
      </c>
      <c r="Y3" s="27">
        <v>2</v>
      </c>
    </row>
    <row r="4" spans="2:25" ht="12.75">
      <c r="B4" s="26">
        <v>1997</v>
      </c>
      <c r="C4" s="26">
        <v>77.5</v>
      </c>
      <c r="E4" s="26">
        <v>28.2</v>
      </c>
      <c r="G4" s="27">
        <v>27</v>
      </c>
      <c r="I4" s="27">
        <v>9.8</v>
      </c>
      <c r="K4" s="27">
        <v>12.5</v>
      </c>
      <c r="M4" s="27">
        <v>7.1</v>
      </c>
      <c r="O4" s="27">
        <v>3.9</v>
      </c>
      <c r="Q4" s="27">
        <v>3.5</v>
      </c>
      <c r="S4" s="27">
        <v>3.4</v>
      </c>
      <c r="U4" s="27">
        <v>1.6</v>
      </c>
      <c r="W4" s="27">
        <v>0.8</v>
      </c>
      <c r="Y4" s="27">
        <v>2</v>
      </c>
    </row>
    <row r="5" spans="2:25" ht="12.75">
      <c r="B5" s="26">
        <v>1998</v>
      </c>
      <c r="C5" s="26">
        <v>77.6</v>
      </c>
      <c r="E5" s="26">
        <v>28.3</v>
      </c>
      <c r="G5" s="27">
        <v>27.5</v>
      </c>
      <c r="I5" s="27">
        <v>9.3</v>
      </c>
      <c r="K5" s="27">
        <v>12.5</v>
      </c>
      <c r="M5" s="27">
        <v>7.5</v>
      </c>
      <c r="O5" s="27">
        <v>4.1</v>
      </c>
      <c r="Q5" s="27">
        <v>3.4</v>
      </c>
      <c r="S5" s="27">
        <v>3.2</v>
      </c>
      <c r="U5" s="27">
        <v>1.4</v>
      </c>
      <c r="W5" s="27">
        <v>0.8</v>
      </c>
      <c r="Y5" s="27">
        <v>2</v>
      </c>
    </row>
    <row r="6" spans="2:25" ht="12.75">
      <c r="B6" s="26">
        <v>1999</v>
      </c>
      <c r="C6" s="26">
        <v>77.4</v>
      </c>
      <c r="E6" s="26">
        <v>28.1</v>
      </c>
      <c r="G6" s="27">
        <v>27.8</v>
      </c>
      <c r="I6" s="27">
        <v>9</v>
      </c>
      <c r="K6" s="27">
        <v>12.5</v>
      </c>
      <c r="M6" s="27">
        <v>7.8</v>
      </c>
      <c r="O6" s="27">
        <v>4.2</v>
      </c>
      <c r="Q6" s="27">
        <v>3.3</v>
      </c>
      <c r="S6" s="27">
        <v>3.2</v>
      </c>
      <c r="U6" s="27">
        <v>1.3</v>
      </c>
      <c r="W6" s="27">
        <v>0.8</v>
      </c>
      <c r="Y6" s="27">
        <v>1.9</v>
      </c>
    </row>
    <row r="7" spans="2:25" ht="12.75">
      <c r="B7" s="26">
        <v>2000</v>
      </c>
      <c r="C7" s="26">
        <v>77</v>
      </c>
      <c r="E7" s="26">
        <v>28</v>
      </c>
      <c r="G7" s="27">
        <v>27.6</v>
      </c>
      <c r="I7" s="27">
        <v>8.8</v>
      </c>
      <c r="K7" s="27">
        <v>12.6</v>
      </c>
      <c r="M7" s="27">
        <v>8.1</v>
      </c>
      <c r="O7" s="27">
        <v>4.2</v>
      </c>
      <c r="Q7" s="27">
        <v>3.3</v>
      </c>
      <c r="S7" s="27">
        <v>3.4</v>
      </c>
      <c r="U7" s="27">
        <v>1.3</v>
      </c>
      <c r="W7" s="27">
        <v>0.8</v>
      </c>
      <c r="Y7" s="27">
        <v>1.9</v>
      </c>
    </row>
    <row r="8" spans="2:25" ht="12.75">
      <c r="B8" s="26">
        <v>2001</v>
      </c>
      <c r="C8" s="26">
        <v>76.4</v>
      </c>
      <c r="E8" s="26">
        <v>28</v>
      </c>
      <c r="G8" s="27">
        <v>27.3</v>
      </c>
      <c r="I8" s="27">
        <v>8.6</v>
      </c>
      <c r="K8" s="27">
        <v>12.5</v>
      </c>
      <c r="M8" s="27">
        <v>8.5</v>
      </c>
      <c r="O8" s="27">
        <v>4.3</v>
      </c>
      <c r="Q8" s="27">
        <v>3.3</v>
      </c>
      <c r="S8" s="27">
        <v>3.5</v>
      </c>
      <c r="U8" s="27">
        <v>1.4</v>
      </c>
      <c r="W8" s="27">
        <v>0.8</v>
      </c>
      <c r="Y8" s="27">
        <v>1.8</v>
      </c>
    </row>
    <row r="9" spans="2:25" ht="12.75">
      <c r="B9" s="26">
        <v>2002</v>
      </c>
      <c r="C9" s="26">
        <v>75.8</v>
      </c>
      <c r="E9" s="26">
        <v>27.6</v>
      </c>
      <c r="G9" s="27">
        <v>27.1</v>
      </c>
      <c r="I9" s="27">
        <v>8.4</v>
      </c>
      <c r="K9" s="27">
        <v>12.6</v>
      </c>
      <c r="M9" s="27">
        <v>9.1</v>
      </c>
      <c r="O9" s="27">
        <v>4.4</v>
      </c>
      <c r="Q9" s="27">
        <v>3.3</v>
      </c>
      <c r="S9" s="27">
        <v>3.6</v>
      </c>
      <c r="U9" s="27">
        <v>1.4</v>
      </c>
      <c r="W9" s="27">
        <v>0.8</v>
      </c>
      <c r="Y9" s="27">
        <v>1.7</v>
      </c>
    </row>
    <row r="10" spans="2:25" ht="12.75">
      <c r="B10" s="26">
        <v>2003</v>
      </c>
      <c r="C10" s="26">
        <v>74.9</v>
      </c>
      <c r="E10" s="26">
        <v>27.1</v>
      </c>
      <c r="G10" s="27">
        <v>27</v>
      </c>
      <c r="I10" s="27">
        <v>8.3</v>
      </c>
      <c r="K10" s="27">
        <v>12.5</v>
      </c>
      <c r="M10" s="27">
        <v>9.7</v>
      </c>
      <c r="O10" s="27">
        <v>4.5</v>
      </c>
      <c r="Q10" s="27">
        <v>3.2</v>
      </c>
      <c r="S10" s="27">
        <v>3.7</v>
      </c>
      <c r="U10" s="27">
        <v>1.4</v>
      </c>
      <c r="W10" s="27">
        <v>0.8</v>
      </c>
      <c r="Y10" s="27">
        <v>1.7</v>
      </c>
    </row>
    <row r="11" spans="2:25" ht="12.75">
      <c r="B11" s="26">
        <v>2004</v>
      </c>
      <c r="C11" s="26">
        <v>74</v>
      </c>
      <c r="E11" s="26">
        <v>26.6</v>
      </c>
      <c r="G11" s="27">
        <v>26.8</v>
      </c>
      <c r="I11" s="27">
        <v>8.1</v>
      </c>
      <c r="K11" s="27">
        <v>12.5</v>
      </c>
      <c r="M11" s="27">
        <v>10.2</v>
      </c>
      <c r="O11" s="27">
        <v>4.7</v>
      </c>
      <c r="Q11" s="27">
        <v>3.2</v>
      </c>
      <c r="S11" s="27">
        <v>3.8</v>
      </c>
      <c r="U11" s="27">
        <v>1.4</v>
      </c>
      <c r="W11" s="27">
        <v>0.8</v>
      </c>
      <c r="Y11" s="27">
        <v>1.8</v>
      </c>
    </row>
    <row r="12" spans="2:25" ht="12.75">
      <c r="B12" s="26">
        <v>2005</v>
      </c>
      <c r="C12" s="26">
        <v>73</v>
      </c>
      <c r="E12" s="26">
        <v>26.1</v>
      </c>
      <c r="G12" s="27">
        <v>26.5</v>
      </c>
      <c r="I12" s="27">
        <v>7.9</v>
      </c>
      <c r="K12" s="27">
        <v>12.5</v>
      </c>
      <c r="M12" s="27">
        <v>10.9</v>
      </c>
      <c r="O12" s="27">
        <v>4.9</v>
      </c>
      <c r="Q12" s="27">
        <v>3.2</v>
      </c>
      <c r="S12" s="27">
        <v>3.9</v>
      </c>
      <c r="U12" s="27">
        <v>1.4</v>
      </c>
      <c r="W12" s="27">
        <v>0.8</v>
      </c>
      <c r="Y12" s="27">
        <v>1.9</v>
      </c>
    </row>
    <row r="13" spans="2:25" ht="12.75">
      <c r="B13" s="26">
        <v>2006</v>
      </c>
      <c r="C13" s="26">
        <v>71.8</v>
      </c>
      <c r="E13" s="26">
        <v>25.7</v>
      </c>
      <c r="G13" s="27">
        <v>26</v>
      </c>
      <c r="I13" s="27">
        <v>7.6</v>
      </c>
      <c r="K13" s="27">
        <v>12.4</v>
      </c>
      <c r="M13" s="27">
        <v>11.7</v>
      </c>
      <c r="O13" s="27">
        <v>5.1</v>
      </c>
      <c r="Q13" s="27">
        <v>3.2</v>
      </c>
      <c r="S13" s="27">
        <v>4</v>
      </c>
      <c r="U13" s="27">
        <v>1.4</v>
      </c>
      <c r="W13" s="27">
        <v>0.8</v>
      </c>
      <c r="Y13" s="27">
        <v>1.9</v>
      </c>
    </row>
    <row r="14" spans="2:25" ht="12.75">
      <c r="B14" s="26">
        <v>2007</v>
      </c>
      <c r="C14" s="26">
        <v>70.3</v>
      </c>
      <c r="E14" s="26">
        <v>25.3</v>
      </c>
      <c r="G14" s="27">
        <v>25.2</v>
      </c>
      <c r="I14" s="27">
        <v>7.4</v>
      </c>
      <c r="K14" s="27">
        <v>12.3</v>
      </c>
      <c r="M14" s="27">
        <v>12.7</v>
      </c>
      <c r="O14" s="27">
        <v>5.4</v>
      </c>
      <c r="Q14" s="27">
        <v>3.2</v>
      </c>
      <c r="S14" s="27">
        <v>4.2</v>
      </c>
      <c r="U14" s="27">
        <v>1.5</v>
      </c>
      <c r="W14" s="27">
        <v>0.8</v>
      </c>
      <c r="Y14" s="27">
        <v>2</v>
      </c>
    </row>
    <row r="15" spans="2:25" ht="12.75">
      <c r="B15" s="26">
        <v>2008</v>
      </c>
      <c r="C15" s="26">
        <v>68.8</v>
      </c>
      <c r="E15" s="26">
        <v>24.8</v>
      </c>
      <c r="G15" s="27">
        <v>24.6</v>
      </c>
      <c r="I15" s="27">
        <v>7.2</v>
      </c>
      <c r="K15" s="27">
        <v>12.2</v>
      </c>
      <c r="M15" s="27">
        <v>13.6</v>
      </c>
      <c r="O15" s="27">
        <v>5.6</v>
      </c>
      <c r="Q15" s="27">
        <v>3.3</v>
      </c>
      <c r="S15" s="27">
        <v>4.3</v>
      </c>
      <c r="U15" s="27">
        <v>1.5</v>
      </c>
      <c r="W15" s="27">
        <v>0.8</v>
      </c>
      <c r="Y15" s="27">
        <v>2.1</v>
      </c>
    </row>
    <row r="16" spans="2:25" ht="12.75">
      <c r="B16" s="26">
        <v>2009</v>
      </c>
      <c r="C16" s="26">
        <v>67.2</v>
      </c>
      <c r="E16" s="26">
        <v>24</v>
      </c>
      <c r="G16" s="27">
        <v>24.1</v>
      </c>
      <c r="I16" s="27">
        <v>6.9</v>
      </c>
      <c r="K16" s="27">
        <v>12.1</v>
      </c>
      <c r="M16" s="27">
        <v>15</v>
      </c>
      <c r="O16" s="27">
        <v>5.9</v>
      </c>
      <c r="Q16" s="27">
        <v>3.3</v>
      </c>
      <c r="S16" s="27">
        <v>4</v>
      </c>
      <c r="U16" s="27">
        <v>1.6</v>
      </c>
      <c r="W16" s="27">
        <v>0.8</v>
      </c>
      <c r="Y16" s="27">
        <v>2.1</v>
      </c>
    </row>
    <row r="17" spans="2:25" ht="12.75">
      <c r="B17" s="26">
        <v>2010</v>
      </c>
      <c r="C17" s="26">
        <v>65.9</v>
      </c>
      <c r="E17" s="26">
        <v>23.3</v>
      </c>
      <c r="G17" s="27">
        <v>23.6</v>
      </c>
      <c r="I17" s="27">
        <v>6.9</v>
      </c>
      <c r="K17" s="27">
        <v>12.1</v>
      </c>
      <c r="M17" s="27">
        <v>15.8</v>
      </c>
      <c r="O17" s="27">
        <v>6.3</v>
      </c>
      <c r="Q17" s="27">
        <v>3.4</v>
      </c>
      <c r="S17" s="27">
        <v>4</v>
      </c>
      <c r="U17" s="27">
        <v>1.6</v>
      </c>
      <c r="W17" s="27">
        <v>0.8</v>
      </c>
      <c r="Y17" s="27">
        <v>2.2</v>
      </c>
    </row>
    <row r="18" spans="2:25" ht="12.75">
      <c r="B18" s="26">
        <v>2011</v>
      </c>
      <c r="C18" s="26">
        <v>64.7</v>
      </c>
      <c r="E18" s="26">
        <v>22.9</v>
      </c>
      <c r="G18" s="27">
        <v>23.1</v>
      </c>
      <c r="I18" s="27">
        <v>6.6</v>
      </c>
      <c r="K18" s="27">
        <v>12.1</v>
      </c>
      <c r="M18" s="27">
        <v>16.7</v>
      </c>
      <c r="O18" s="27">
        <v>6.5</v>
      </c>
      <c r="Q18" s="27">
        <v>3.4</v>
      </c>
      <c r="S18" s="27">
        <v>4</v>
      </c>
      <c r="U18" s="27">
        <v>1.7</v>
      </c>
      <c r="W18" s="27">
        <v>0.8</v>
      </c>
      <c r="Y18" s="27">
        <v>2.3</v>
      </c>
    </row>
    <row r="19" spans="2:25" ht="12.75">
      <c r="B19" s="26">
        <v>2012</v>
      </c>
      <c r="C19" s="26">
        <v>63.8</v>
      </c>
      <c r="E19" s="26">
        <v>22.1</v>
      </c>
      <c r="G19" s="27">
        <v>23.1</v>
      </c>
      <c r="I19" s="27">
        <v>6.5</v>
      </c>
      <c r="K19" s="27">
        <v>12.1</v>
      </c>
      <c r="M19" s="27">
        <v>17.4</v>
      </c>
      <c r="O19" s="27">
        <v>6.6</v>
      </c>
      <c r="Q19" s="27">
        <v>3.3</v>
      </c>
      <c r="S19" s="27">
        <v>4</v>
      </c>
      <c r="U19" s="27">
        <v>1.7</v>
      </c>
      <c r="W19" s="27">
        <v>0.8</v>
      </c>
      <c r="Y19" s="27">
        <v>2.3</v>
      </c>
    </row>
    <row r="20" spans="2:25" ht="12.75">
      <c r="B20" s="26">
        <v>2013</v>
      </c>
      <c r="C20" s="26">
        <v>62.9</v>
      </c>
      <c r="E20" s="26">
        <v>21.5</v>
      </c>
      <c r="G20" s="27">
        <v>22.9</v>
      </c>
      <c r="I20" s="27">
        <v>6.4</v>
      </c>
      <c r="K20" s="27">
        <v>12.1</v>
      </c>
      <c r="M20" s="27">
        <v>18.2</v>
      </c>
      <c r="O20" s="27">
        <v>6.7</v>
      </c>
      <c r="Q20" s="27">
        <v>3.3</v>
      </c>
      <c r="S20" s="27">
        <v>3.9</v>
      </c>
      <c r="U20" s="27">
        <v>1.8</v>
      </c>
      <c r="W20" s="27">
        <v>0.8</v>
      </c>
      <c r="Y20" s="27">
        <v>2.4</v>
      </c>
    </row>
    <row r="21" spans="2:26" ht="12.75">
      <c r="B21" s="26">
        <v>2014</v>
      </c>
      <c r="C21" s="26"/>
      <c r="D21" s="26">
        <v>62.2</v>
      </c>
      <c r="E21" s="26"/>
      <c r="F21" s="26">
        <v>21.2</v>
      </c>
      <c r="G21" s="27"/>
      <c r="H21" s="27">
        <v>22.7</v>
      </c>
      <c r="I21" s="27"/>
      <c r="J21" s="27">
        <v>6.3</v>
      </c>
      <c r="K21" s="27"/>
      <c r="L21" s="27">
        <v>12</v>
      </c>
      <c r="M21" s="27"/>
      <c r="N21" s="27">
        <v>18.9</v>
      </c>
      <c r="O21" s="27"/>
      <c r="P21" s="27">
        <v>6.8</v>
      </c>
      <c r="Q21" s="27"/>
      <c r="R21" s="27">
        <v>3.2</v>
      </c>
      <c r="S21" s="27"/>
      <c r="T21" s="27">
        <v>3.8</v>
      </c>
      <c r="U21" s="27"/>
      <c r="V21" s="27">
        <v>1.8</v>
      </c>
      <c r="W21" s="27"/>
      <c r="X21" s="27">
        <v>0.8</v>
      </c>
      <c r="Z21" s="27">
        <v>2.3</v>
      </c>
    </row>
    <row r="22" spans="2:26" ht="12.75">
      <c r="B22" s="26">
        <v>2015</v>
      </c>
      <c r="C22" s="26"/>
      <c r="D22" s="26">
        <v>61.5</v>
      </c>
      <c r="E22" s="26"/>
      <c r="F22" s="26">
        <v>20.8</v>
      </c>
      <c r="G22" s="27"/>
      <c r="H22" s="27">
        <v>22.7</v>
      </c>
      <c r="I22" s="27"/>
      <c r="J22" s="27">
        <v>6.1</v>
      </c>
      <c r="K22" s="27"/>
      <c r="L22" s="27">
        <v>12</v>
      </c>
      <c r="M22" s="27"/>
      <c r="N22" s="27">
        <v>19.6</v>
      </c>
      <c r="O22" s="27"/>
      <c r="P22" s="27">
        <v>7</v>
      </c>
      <c r="Q22" s="27"/>
      <c r="R22" s="27">
        <v>3.2</v>
      </c>
      <c r="S22" s="27"/>
      <c r="T22" s="27">
        <v>3.8</v>
      </c>
      <c r="U22" s="27"/>
      <c r="V22" s="27">
        <v>1.8</v>
      </c>
      <c r="W22" s="27"/>
      <c r="X22" s="27">
        <v>0.8</v>
      </c>
      <c r="Z22" s="27">
        <v>2.3</v>
      </c>
    </row>
    <row r="23" spans="2:26" ht="12.75">
      <c r="B23" s="26">
        <v>2016</v>
      </c>
      <c r="C23" s="26"/>
      <c r="D23" s="26">
        <v>60.8</v>
      </c>
      <c r="E23" s="26"/>
      <c r="F23" s="26">
        <v>20.5</v>
      </c>
      <c r="G23" s="27"/>
      <c r="H23" s="27">
        <v>22.5</v>
      </c>
      <c r="I23" s="27"/>
      <c r="J23" s="27">
        <v>5.9</v>
      </c>
      <c r="K23" s="27"/>
      <c r="L23" s="27">
        <v>12</v>
      </c>
      <c r="M23" s="27"/>
      <c r="N23" s="27">
        <v>20.1</v>
      </c>
      <c r="O23" s="27"/>
      <c r="P23" s="27">
        <v>7.1</v>
      </c>
      <c r="Q23" s="27"/>
      <c r="R23" s="27">
        <v>3.2</v>
      </c>
      <c r="S23" s="27"/>
      <c r="T23" s="27">
        <v>3.8</v>
      </c>
      <c r="U23" s="27"/>
      <c r="V23" s="27">
        <v>1.9</v>
      </c>
      <c r="W23" s="27"/>
      <c r="X23" s="27">
        <v>0.8</v>
      </c>
      <c r="Z23" s="27">
        <v>2.3</v>
      </c>
    </row>
    <row r="24" spans="2:26" ht="12.75">
      <c r="B24" s="26">
        <v>2017</v>
      </c>
      <c r="C24" s="26"/>
      <c r="D24" s="26">
        <v>60.1</v>
      </c>
      <c r="E24" s="26"/>
      <c r="F24" s="26">
        <v>20.2</v>
      </c>
      <c r="G24" s="27"/>
      <c r="H24" s="27">
        <v>22.3</v>
      </c>
      <c r="I24" s="27"/>
      <c r="J24" s="27">
        <v>5.7</v>
      </c>
      <c r="K24" s="27"/>
      <c r="L24" s="27">
        <v>11.9</v>
      </c>
      <c r="M24" s="27"/>
      <c r="N24" s="27">
        <v>20.6</v>
      </c>
      <c r="O24" s="27"/>
      <c r="P24" s="27">
        <v>7.3</v>
      </c>
      <c r="Q24" s="27"/>
      <c r="R24" s="27">
        <v>3.1</v>
      </c>
      <c r="S24" s="27"/>
      <c r="T24" s="27">
        <v>3.8</v>
      </c>
      <c r="U24" s="27"/>
      <c r="V24" s="27">
        <v>1.9</v>
      </c>
      <c r="W24" s="27"/>
      <c r="X24" s="27">
        <v>0.8</v>
      </c>
      <c r="Z24" s="27">
        <v>2.4</v>
      </c>
    </row>
    <row r="25" spans="2:26" ht="12.75">
      <c r="B25" s="26">
        <v>2018</v>
      </c>
      <c r="C25" s="26"/>
      <c r="D25" s="26">
        <v>59.5</v>
      </c>
      <c r="E25" s="26"/>
      <c r="F25" s="26">
        <v>19.9</v>
      </c>
      <c r="G25" s="27"/>
      <c r="H25" s="27">
        <v>22.2</v>
      </c>
      <c r="I25" s="27"/>
      <c r="J25" s="27">
        <v>5.6</v>
      </c>
      <c r="K25" s="27"/>
      <c r="L25" s="27">
        <v>11.9</v>
      </c>
      <c r="M25" s="27"/>
      <c r="N25" s="27">
        <v>21</v>
      </c>
      <c r="O25" s="27"/>
      <c r="P25" s="27">
        <v>7.4</v>
      </c>
      <c r="Q25" s="27"/>
      <c r="R25" s="27">
        <v>3.1</v>
      </c>
      <c r="S25" s="27"/>
      <c r="T25" s="27">
        <v>3.8</v>
      </c>
      <c r="U25" s="27"/>
      <c r="V25" s="27">
        <v>2</v>
      </c>
      <c r="W25" s="27"/>
      <c r="X25" s="27">
        <v>0.8</v>
      </c>
      <c r="Z25" s="27">
        <v>2.4</v>
      </c>
    </row>
    <row r="26" spans="2:26" ht="12.75">
      <c r="B26" s="26">
        <v>2019</v>
      </c>
      <c r="C26" s="26"/>
      <c r="D26" s="26">
        <v>58.9</v>
      </c>
      <c r="E26" s="26"/>
      <c r="F26" s="26">
        <v>19.6</v>
      </c>
      <c r="G26" s="27"/>
      <c r="H26" s="27">
        <v>22</v>
      </c>
      <c r="I26" s="27"/>
      <c r="J26" s="27">
        <v>5.4</v>
      </c>
      <c r="K26" s="27"/>
      <c r="L26" s="27">
        <v>11.9</v>
      </c>
      <c r="M26" s="27"/>
      <c r="N26" s="27">
        <v>21.4</v>
      </c>
      <c r="O26" s="27"/>
      <c r="P26" s="27">
        <v>7.6</v>
      </c>
      <c r="Q26" s="27"/>
      <c r="R26" s="27">
        <v>3.1</v>
      </c>
      <c r="S26" s="27"/>
      <c r="T26" s="27">
        <v>3.8</v>
      </c>
      <c r="U26" s="27"/>
      <c r="V26" s="27">
        <v>2</v>
      </c>
      <c r="W26" s="27"/>
      <c r="X26" s="27">
        <v>0.9</v>
      </c>
      <c r="Z26" s="27">
        <v>2.4</v>
      </c>
    </row>
    <row r="27" spans="2:26" ht="12.75">
      <c r="B27" s="26">
        <v>2020</v>
      </c>
      <c r="C27" s="26"/>
      <c r="D27" s="26">
        <v>58.3</v>
      </c>
      <c r="E27" s="26"/>
      <c r="F27" s="26">
        <v>19.4</v>
      </c>
      <c r="G27" s="27"/>
      <c r="H27" s="27">
        <v>21.8</v>
      </c>
      <c r="I27" s="27"/>
      <c r="J27" s="27">
        <v>5.3</v>
      </c>
      <c r="K27" s="27"/>
      <c r="L27" s="27">
        <v>11.8</v>
      </c>
      <c r="M27" s="27"/>
      <c r="N27" s="27">
        <v>21.7</v>
      </c>
      <c r="O27" s="27"/>
      <c r="P27" s="27">
        <v>7.8</v>
      </c>
      <c r="Q27" s="27"/>
      <c r="R27" s="27">
        <v>3.1</v>
      </c>
      <c r="S27" s="27"/>
      <c r="T27" s="27">
        <v>3.7</v>
      </c>
      <c r="U27" s="27"/>
      <c r="V27" s="27">
        <v>2</v>
      </c>
      <c r="W27" s="27"/>
      <c r="X27" s="27">
        <v>0.9</v>
      </c>
      <c r="Z27" s="27">
        <v>2.5</v>
      </c>
    </row>
    <row r="28" spans="2:26" ht="12.75">
      <c r="B28" s="26">
        <v>2021</v>
      </c>
      <c r="C28" s="26"/>
      <c r="D28" s="26">
        <v>57.7</v>
      </c>
      <c r="E28" s="26"/>
      <c r="F28" s="26">
        <v>19.2</v>
      </c>
      <c r="G28" s="27"/>
      <c r="H28" s="27">
        <v>21.6</v>
      </c>
      <c r="I28" s="27"/>
      <c r="J28" s="27">
        <v>5.2</v>
      </c>
      <c r="K28" s="27"/>
      <c r="L28" s="27">
        <v>11.8</v>
      </c>
      <c r="M28" s="27"/>
      <c r="N28" s="27">
        <v>22.1</v>
      </c>
      <c r="O28" s="27"/>
      <c r="P28" s="27">
        <v>8</v>
      </c>
      <c r="Q28" s="27"/>
      <c r="R28" s="27">
        <v>3</v>
      </c>
      <c r="S28" s="27"/>
      <c r="T28" s="27">
        <v>3.7</v>
      </c>
      <c r="U28" s="27"/>
      <c r="V28" s="27">
        <v>2.1</v>
      </c>
      <c r="W28" s="27"/>
      <c r="X28" s="27">
        <v>0.9</v>
      </c>
      <c r="Z28" s="27">
        <v>2.5</v>
      </c>
    </row>
    <row r="29" spans="2:26" ht="12.75">
      <c r="B29" s="26">
        <v>2022</v>
      </c>
      <c r="C29" s="26"/>
      <c r="D29" s="26">
        <v>57.2</v>
      </c>
      <c r="E29" s="26"/>
      <c r="F29" s="26">
        <v>18.9</v>
      </c>
      <c r="G29" s="27"/>
      <c r="H29" s="27">
        <v>21.4</v>
      </c>
      <c r="I29" s="27"/>
      <c r="J29" s="27">
        <v>5.1</v>
      </c>
      <c r="K29" s="27"/>
      <c r="L29" s="27">
        <v>11.8</v>
      </c>
      <c r="M29" s="27"/>
      <c r="N29" s="27">
        <v>22.3</v>
      </c>
      <c r="O29" s="27"/>
      <c r="P29" s="27">
        <v>8.2</v>
      </c>
      <c r="Q29" s="27"/>
      <c r="R29" s="27">
        <v>3</v>
      </c>
      <c r="S29" s="27"/>
      <c r="T29" s="27">
        <v>3.7</v>
      </c>
      <c r="U29" s="27"/>
      <c r="V29" s="27">
        <v>2.1</v>
      </c>
      <c r="W29" s="27"/>
      <c r="X29" s="27">
        <v>0.9</v>
      </c>
      <c r="Z29" s="27">
        <v>2.5</v>
      </c>
    </row>
    <row r="30" spans="2:26" ht="12.75">
      <c r="B30" s="26">
        <v>2023</v>
      </c>
      <c r="C30" s="26"/>
      <c r="D30" s="26">
        <v>56.7</v>
      </c>
      <c r="E30" s="26"/>
      <c r="F30" s="26">
        <v>18.7</v>
      </c>
      <c r="G30" s="27"/>
      <c r="H30" s="27">
        <v>21.3</v>
      </c>
      <c r="I30" s="27"/>
      <c r="J30" s="27">
        <v>5</v>
      </c>
      <c r="K30" s="27"/>
      <c r="L30" s="27">
        <v>11.7</v>
      </c>
      <c r="M30" s="27"/>
      <c r="N30" s="27">
        <v>22.6</v>
      </c>
      <c r="O30" s="27"/>
      <c r="P30" s="27">
        <v>8.4</v>
      </c>
      <c r="Q30" s="27"/>
      <c r="R30" s="27">
        <v>3</v>
      </c>
      <c r="S30" s="27"/>
      <c r="T30" s="27">
        <v>3.7</v>
      </c>
      <c r="U30" s="27"/>
      <c r="V30" s="27">
        <v>2.2</v>
      </c>
      <c r="W30" s="27"/>
      <c r="X30" s="27">
        <v>0.9</v>
      </c>
      <c r="Z30" s="27">
        <v>2.5</v>
      </c>
    </row>
    <row r="31" spans="2:26" ht="12.75">
      <c r="B31" s="26">
        <v>2024</v>
      </c>
      <c r="C31" s="26"/>
      <c r="D31" s="26">
        <v>56.2</v>
      </c>
      <c r="E31" s="26"/>
      <c r="F31" s="26">
        <v>18.5</v>
      </c>
      <c r="G31" s="27"/>
      <c r="H31" s="27">
        <v>21.1</v>
      </c>
      <c r="I31" s="27"/>
      <c r="J31" s="27">
        <v>4.9</v>
      </c>
      <c r="K31" s="27"/>
      <c r="L31" s="27">
        <v>11.7</v>
      </c>
      <c r="M31" s="27"/>
      <c r="N31" s="27">
        <v>22.8</v>
      </c>
      <c r="O31" s="27"/>
      <c r="P31" s="27">
        <v>8.6</v>
      </c>
      <c r="Q31" s="27"/>
      <c r="R31" s="27">
        <v>3</v>
      </c>
      <c r="S31" s="27"/>
      <c r="T31" s="27">
        <v>3.7</v>
      </c>
      <c r="U31" s="27"/>
      <c r="V31" s="27">
        <v>2.2</v>
      </c>
      <c r="W31" s="27"/>
      <c r="X31" s="27">
        <v>0.9</v>
      </c>
      <c r="Z31" s="27">
        <v>2.5</v>
      </c>
    </row>
    <row r="32" spans="2:26" ht="12.75">
      <c r="B32" s="26">
        <v>2025</v>
      </c>
      <c r="C32" s="26"/>
      <c r="D32" s="26">
        <v>55.8</v>
      </c>
      <c r="E32" s="26"/>
      <c r="F32" s="26">
        <v>18.3</v>
      </c>
      <c r="G32" s="27"/>
      <c r="H32" s="27">
        <v>21</v>
      </c>
      <c r="I32" s="27"/>
      <c r="J32" s="27">
        <v>4.8</v>
      </c>
      <c r="K32" s="27"/>
      <c r="L32" s="27">
        <v>11.7</v>
      </c>
      <c r="M32" s="27"/>
      <c r="N32" s="27">
        <v>23</v>
      </c>
      <c r="O32" s="27"/>
      <c r="P32" s="27">
        <v>8.8</v>
      </c>
      <c r="Q32" s="27"/>
      <c r="R32" s="27">
        <v>3</v>
      </c>
      <c r="S32" s="27"/>
      <c r="T32" s="27">
        <v>3.7</v>
      </c>
      <c r="U32" s="27"/>
      <c r="V32" s="27">
        <v>2.3</v>
      </c>
      <c r="W32" s="27"/>
      <c r="X32" s="27">
        <v>0.9</v>
      </c>
      <c r="Z32" s="27">
        <v>2.6</v>
      </c>
    </row>
    <row r="33" spans="2:26" ht="12.75">
      <c r="B33" s="26">
        <v>2026</v>
      </c>
      <c r="C33" s="26"/>
      <c r="D33" s="26">
        <v>55.3</v>
      </c>
      <c r="E33" s="26"/>
      <c r="F33" s="26">
        <v>18.2</v>
      </c>
      <c r="G33" s="27"/>
      <c r="H33" s="27">
        <v>20.8</v>
      </c>
      <c r="I33" s="27"/>
      <c r="J33" s="27">
        <v>4.7</v>
      </c>
      <c r="K33" s="27"/>
      <c r="L33" s="27">
        <v>11.7</v>
      </c>
      <c r="M33" s="27"/>
      <c r="N33" s="27">
        <v>23.2</v>
      </c>
      <c r="O33" s="27"/>
      <c r="P33" s="27">
        <v>9.1</v>
      </c>
      <c r="Q33" s="27"/>
      <c r="R33" s="27">
        <v>2.9</v>
      </c>
      <c r="S33" s="27"/>
      <c r="T33" s="27">
        <v>3.7</v>
      </c>
      <c r="U33" s="27"/>
      <c r="V33" s="27">
        <v>2.3</v>
      </c>
      <c r="W33" s="27"/>
      <c r="X33" s="27">
        <v>1</v>
      </c>
      <c r="Z33" s="27">
        <v>2.6</v>
      </c>
    </row>
    <row r="34" spans="2:26" ht="12.75">
      <c r="B34" s="26">
        <v>2027</v>
      </c>
      <c r="C34" s="26"/>
      <c r="D34" s="26">
        <v>54.9</v>
      </c>
      <c r="E34" s="26"/>
      <c r="F34" s="26">
        <v>18</v>
      </c>
      <c r="G34" s="27"/>
      <c r="H34" s="27">
        <v>20.7</v>
      </c>
      <c r="I34" s="27"/>
      <c r="J34" s="27">
        <v>4.6</v>
      </c>
      <c r="K34" s="27"/>
      <c r="L34" s="27">
        <v>11.6</v>
      </c>
      <c r="M34" s="27"/>
      <c r="N34" s="27">
        <v>23.3</v>
      </c>
      <c r="O34" s="27"/>
      <c r="P34" s="27">
        <v>9.3</v>
      </c>
      <c r="Q34" s="27"/>
      <c r="R34" s="27">
        <v>2.9</v>
      </c>
      <c r="S34" s="27"/>
      <c r="T34" s="27">
        <v>3.6</v>
      </c>
      <c r="U34" s="27"/>
      <c r="V34" s="27">
        <v>2.4</v>
      </c>
      <c r="W34" s="27"/>
      <c r="X34" s="27">
        <v>1</v>
      </c>
      <c r="Z34" s="27">
        <v>2.6</v>
      </c>
    </row>
    <row r="35" spans="2:26" ht="12.75">
      <c r="B35" s="26">
        <v>2028</v>
      </c>
      <c r="C35" s="26"/>
      <c r="D35" s="26">
        <v>54.5</v>
      </c>
      <c r="E35" s="26"/>
      <c r="F35" s="26">
        <v>17.8</v>
      </c>
      <c r="G35" s="27"/>
      <c r="H35" s="27">
        <v>20.5</v>
      </c>
      <c r="I35" s="27"/>
      <c r="J35" s="27">
        <v>4.5</v>
      </c>
      <c r="K35" s="27"/>
      <c r="L35" s="27">
        <v>11.6</v>
      </c>
      <c r="M35" s="27"/>
      <c r="N35" s="27">
        <v>23.4</v>
      </c>
      <c r="O35" s="27"/>
      <c r="P35" s="27">
        <v>9.5</v>
      </c>
      <c r="Q35" s="27"/>
      <c r="R35" s="27">
        <v>2.9</v>
      </c>
      <c r="S35" s="27"/>
      <c r="T35" s="27">
        <v>3.6</v>
      </c>
      <c r="U35" s="27"/>
      <c r="V35" s="27">
        <v>2.4</v>
      </c>
      <c r="W35" s="27"/>
      <c r="X35" s="27">
        <v>1</v>
      </c>
      <c r="Z35" s="27">
        <v>2.6</v>
      </c>
    </row>
    <row r="36" spans="2:26" ht="12.75">
      <c r="B36" s="26">
        <v>2029</v>
      </c>
      <c r="C36" s="26"/>
      <c r="D36" s="26">
        <v>54.1</v>
      </c>
      <c r="E36" s="26"/>
      <c r="F36" s="26">
        <v>17.6</v>
      </c>
      <c r="G36" s="27"/>
      <c r="H36" s="27">
        <v>20.4</v>
      </c>
      <c r="I36" s="27"/>
      <c r="J36" s="27">
        <v>4.5</v>
      </c>
      <c r="K36" s="27"/>
      <c r="L36" s="27">
        <v>11.6</v>
      </c>
      <c r="M36" s="27"/>
      <c r="N36" s="27">
        <v>23.6</v>
      </c>
      <c r="O36" s="27"/>
      <c r="P36" s="27">
        <v>9.8</v>
      </c>
      <c r="Q36" s="27"/>
      <c r="R36" s="27">
        <v>2.9</v>
      </c>
      <c r="S36" s="27"/>
      <c r="T36" s="27">
        <v>3.6</v>
      </c>
      <c r="U36" s="27"/>
      <c r="V36" s="27">
        <v>2.5</v>
      </c>
      <c r="W36" s="27"/>
      <c r="X36" s="27">
        <v>1</v>
      </c>
      <c r="Z36" s="27">
        <v>2.6</v>
      </c>
    </row>
    <row r="37" spans="2:26" ht="12.75">
      <c r="B37" s="26">
        <v>2030</v>
      </c>
      <c r="C37" s="26"/>
      <c r="D37" s="26">
        <v>53.6</v>
      </c>
      <c r="E37" s="26"/>
      <c r="F37" s="26">
        <v>17.4</v>
      </c>
      <c r="G37" s="27"/>
      <c r="H37" s="27">
        <v>20.2</v>
      </c>
      <c r="I37" s="27"/>
      <c r="J37" s="27">
        <v>4.4</v>
      </c>
      <c r="K37" s="27"/>
      <c r="L37" s="27">
        <v>11.6</v>
      </c>
      <c r="M37" s="27"/>
      <c r="N37" s="27">
        <v>23.7</v>
      </c>
      <c r="O37" s="27"/>
      <c r="P37" s="27">
        <v>10</v>
      </c>
      <c r="Q37" s="27"/>
      <c r="R37" s="27">
        <v>2.9</v>
      </c>
      <c r="S37" s="27"/>
      <c r="T37" s="27">
        <v>3.6</v>
      </c>
      <c r="U37" s="27"/>
      <c r="V37" s="27">
        <v>2.5</v>
      </c>
      <c r="W37" s="27"/>
      <c r="X37" s="27">
        <v>1</v>
      </c>
      <c r="Z37" s="27">
        <v>2.6</v>
      </c>
    </row>
    <row r="38" spans="2:26" ht="12.75">
      <c r="B38" s="26">
        <v>2031</v>
      </c>
      <c r="C38" s="26"/>
      <c r="D38" s="26">
        <v>53.2</v>
      </c>
      <c r="E38" s="26"/>
      <c r="F38" s="26">
        <v>17.3</v>
      </c>
      <c r="G38" s="27"/>
      <c r="H38" s="27">
        <v>20.1</v>
      </c>
      <c r="I38" s="27"/>
      <c r="J38" s="27">
        <v>4.3</v>
      </c>
      <c r="K38" s="27"/>
      <c r="L38" s="27">
        <v>11.5</v>
      </c>
      <c r="M38" s="27"/>
      <c r="N38" s="27">
        <v>23.8</v>
      </c>
      <c r="O38" s="27"/>
      <c r="P38" s="27">
        <v>10.3</v>
      </c>
      <c r="Q38" s="27"/>
      <c r="R38" s="27">
        <v>2.9</v>
      </c>
      <c r="S38" s="27"/>
      <c r="T38" s="27">
        <v>3.6</v>
      </c>
      <c r="U38" s="27"/>
      <c r="V38" s="27">
        <v>2.5</v>
      </c>
      <c r="W38" s="27"/>
      <c r="X38" s="27">
        <v>1</v>
      </c>
      <c r="Z38" s="27">
        <v>2.6</v>
      </c>
    </row>
    <row r="39" spans="2:26" ht="12.75">
      <c r="B39" s="26">
        <v>2032</v>
      </c>
      <c r="C39" s="26"/>
      <c r="D39" s="26">
        <v>52.8</v>
      </c>
      <c r="E39" s="26"/>
      <c r="F39" s="26">
        <v>17.1</v>
      </c>
      <c r="G39" s="27"/>
      <c r="H39" s="27">
        <v>20</v>
      </c>
      <c r="I39" s="27"/>
      <c r="J39" s="27">
        <v>4.3</v>
      </c>
      <c r="K39" s="27"/>
      <c r="L39" s="27">
        <v>11.5</v>
      </c>
      <c r="M39" s="27"/>
      <c r="N39" s="27">
        <v>23.9</v>
      </c>
      <c r="O39" s="27"/>
      <c r="P39" s="27">
        <v>10.6</v>
      </c>
      <c r="Q39" s="27"/>
      <c r="R39" s="27">
        <v>2.9</v>
      </c>
      <c r="S39" s="27"/>
      <c r="T39" s="27">
        <v>3.6</v>
      </c>
      <c r="U39" s="27"/>
      <c r="V39" s="27">
        <v>2.6</v>
      </c>
      <c r="W39" s="27"/>
      <c r="X39" s="27">
        <v>1</v>
      </c>
      <c r="Z39" s="27">
        <v>2.6</v>
      </c>
    </row>
    <row r="40" spans="2:26" ht="12.75">
      <c r="B40" s="26">
        <v>2033</v>
      </c>
      <c r="C40" s="26"/>
      <c r="D40" s="26">
        <v>52.4</v>
      </c>
      <c r="E40" s="26"/>
      <c r="F40" s="26">
        <v>16.9</v>
      </c>
      <c r="G40" s="27"/>
      <c r="H40" s="27">
        <v>19.8</v>
      </c>
      <c r="I40" s="27"/>
      <c r="J40" s="27">
        <v>4.2</v>
      </c>
      <c r="K40" s="27"/>
      <c r="L40" s="27">
        <v>11.5</v>
      </c>
      <c r="M40" s="27"/>
      <c r="N40" s="27">
        <v>24</v>
      </c>
      <c r="O40" s="27"/>
      <c r="P40" s="27">
        <v>10.8</v>
      </c>
      <c r="Q40" s="27"/>
      <c r="R40" s="27">
        <v>2.9</v>
      </c>
      <c r="S40" s="27"/>
      <c r="T40" s="27">
        <v>3.5</v>
      </c>
      <c r="U40" s="27"/>
      <c r="V40" s="27">
        <v>2.6</v>
      </c>
      <c r="W40" s="27"/>
      <c r="X40" s="27">
        <v>1</v>
      </c>
      <c r="Z40" s="27">
        <v>2.6</v>
      </c>
    </row>
    <row r="41" spans="2:26" ht="12.75">
      <c r="B41" s="26">
        <v>2034</v>
      </c>
      <c r="C41" s="26"/>
      <c r="D41" s="26">
        <v>52</v>
      </c>
      <c r="E41" s="26"/>
      <c r="F41" s="26">
        <v>16.8</v>
      </c>
      <c r="G41" s="27"/>
      <c r="H41" s="27">
        <v>19.7</v>
      </c>
      <c r="I41" s="27"/>
      <c r="J41" s="27">
        <v>4.1</v>
      </c>
      <c r="K41" s="27"/>
      <c r="L41" s="27">
        <v>11.5</v>
      </c>
      <c r="M41" s="27"/>
      <c r="N41" s="27">
        <v>24.2</v>
      </c>
      <c r="O41" s="27"/>
      <c r="P41" s="27">
        <v>11.1</v>
      </c>
      <c r="Q41" s="27"/>
      <c r="R41" s="27">
        <v>2.9</v>
      </c>
      <c r="S41" s="27"/>
      <c r="T41" s="27">
        <v>3.5</v>
      </c>
      <c r="U41" s="27"/>
      <c r="V41" s="27">
        <v>2.7</v>
      </c>
      <c r="W41" s="27"/>
      <c r="X41" s="27">
        <v>1.1</v>
      </c>
      <c r="Z41" s="27">
        <v>2.6</v>
      </c>
    </row>
    <row r="42" spans="2:26" ht="12.75">
      <c r="B42" s="26">
        <v>2035</v>
      </c>
      <c r="C42" s="26"/>
      <c r="D42" s="26">
        <v>51.7</v>
      </c>
      <c r="E42" s="26"/>
      <c r="F42" s="26">
        <v>16.6</v>
      </c>
      <c r="G42" s="27"/>
      <c r="H42" s="27">
        <v>19.5</v>
      </c>
      <c r="I42" s="27"/>
      <c r="J42" s="27">
        <v>4.1</v>
      </c>
      <c r="K42" s="27"/>
      <c r="L42" s="27">
        <v>11.5</v>
      </c>
      <c r="M42" s="27"/>
      <c r="N42" s="27">
        <v>24.3</v>
      </c>
      <c r="O42" s="27"/>
      <c r="P42" s="27">
        <v>11.3</v>
      </c>
      <c r="Q42" s="27"/>
      <c r="R42" s="27">
        <v>2.9</v>
      </c>
      <c r="S42" s="27"/>
      <c r="T42" s="27">
        <v>3.5</v>
      </c>
      <c r="U42" s="27"/>
      <c r="V42" s="27">
        <v>2.7</v>
      </c>
      <c r="W42" s="27"/>
      <c r="X42" s="27">
        <v>1.1</v>
      </c>
      <c r="Z42" s="27">
        <v>2.6</v>
      </c>
    </row>
    <row r="43" spans="2:26" ht="12.75">
      <c r="B43" s="26">
        <v>2036</v>
      </c>
      <c r="C43" s="26"/>
      <c r="D43" s="26">
        <v>51.3</v>
      </c>
      <c r="E43" s="26"/>
      <c r="F43" s="26">
        <v>16.4</v>
      </c>
      <c r="G43" s="27"/>
      <c r="H43" s="27">
        <v>19.4</v>
      </c>
      <c r="I43" s="27"/>
      <c r="J43" s="27">
        <v>4</v>
      </c>
      <c r="K43" s="27"/>
      <c r="L43" s="27">
        <v>11.5</v>
      </c>
      <c r="M43" s="27"/>
      <c r="N43" s="27">
        <v>24.4</v>
      </c>
      <c r="O43" s="27"/>
      <c r="P43" s="27">
        <v>11.6</v>
      </c>
      <c r="Q43" s="27"/>
      <c r="R43" s="27">
        <v>2.9</v>
      </c>
      <c r="S43" s="27"/>
      <c r="T43" s="27">
        <v>3.4</v>
      </c>
      <c r="U43" s="27"/>
      <c r="V43" s="27">
        <v>2.7</v>
      </c>
      <c r="W43" s="27"/>
      <c r="X43" s="27">
        <v>1.1</v>
      </c>
      <c r="Z43" s="27">
        <v>2.6</v>
      </c>
    </row>
    <row r="44" spans="2:26" ht="12.75">
      <c r="B44" s="26">
        <v>2037</v>
      </c>
      <c r="C44" s="26"/>
      <c r="D44" s="26">
        <v>50.9</v>
      </c>
      <c r="E44" s="26"/>
      <c r="F44" s="26">
        <v>16.3</v>
      </c>
      <c r="G44" s="27"/>
      <c r="H44" s="27">
        <v>19.2</v>
      </c>
      <c r="I44" s="27"/>
      <c r="J44" s="27">
        <v>3.9</v>
      </c>
      <c r="K44" s="27"/>
      <c r="L44" s="27">
        <v>11.4</v>
      </c>
      <c r="M44" s="27"/>
      <c r="N44" s="27">
        <v>24.6</v>
      </c>
      <c r="O44" s="27"/>
      <c r="P44" s="27">
        <v>11.8</v>
      </c>
      <c r="Q44" s="27"/>
      <c r="R44" s="27">
        <v>2.9</v>
      </c>
      <c r="S44" s="27"/>
      <c r="T44" s="27">
        <v>3.4</v>
      </c>
      <c r="U44" s="27"/>
      <c r="V44" s="27">
        <v>2.8</v>
      </c>
      <c r="W44" s="27"/>
      <c r="X44" s="27">
        <v>1.1</v>
      </c>
      <c r="Z44" s="27">
        <v>2.6</v>
      </c>
    </row>
    <row r="45" spans="2:26" ht="12.75">
      <c r="B45" s="26">
        <v>2038</v>
      </c>
      <c r="C45" s="26"/>
      <c r="D45" s="26">
        <v>50.5</v>
      </c>
      <c r="E45" s="26"/>
      <c r="F45" s="26">
        <v>16.1</v>
      </c>
      <c r="G45" s="27"/>
      <c r="H45" s="27">
        <v>19.1</v>
      </c>
      <c r="I45" s="27"/>
      <c r="J45" s="27">
        <v>3.9</v>
      </c>
      <c r="K45" s="27"/>
      <c r="L45" s="27">
        <v>11.4</v>
      </c>
      <c r="M45" s="27"/>
      <c r="N45" s="27">
        <v>24.7</v>
      </c>
      <c r="O45" s="27"/>
      <c r="P45" s="27">
        <v>12.1</v>
      </c>
      <c r="Q45" s="27"/>
      <c r="R45" s="27">
        <v>2.9</v>
      </c>
      <c r="S45" s="27"/>
      <c r="T45" s="27">
        <v>3.3</v>
      </c>
      <c r="U45" s="27"/>
      <c r="V45" s="27">
        <v>2.8</v>
      </c>
      <c r="W45" s="27"/>
      <c r="X45" s="27">
        <v>1.1</v>
      </c>
      <c r="Z45" s="27">
        <v>2.6</v>
      </c>
    </row>
    <row r="46" spans="2:26" ht="12.75">
      <c r="B46" s="26">
        <v>2039</v>
      </c>
      <c r="C46" s="26"/>
      <c r="D46" s="26">
        <v>50.2</v>
      </c>
      <c r="E46" s="26"/>
      <c r="F46" s="26">
        <v>16</v>
      </c>
      <c r="G46" s="27"/>
      <c r="H46" s="27">
        <v>18.9</v>
      </c>
      <c r="I46" s="27"/>
      <c r="J46" s="27">
        <v>3.8</v>
      </c>
      <c r="K46" s="27"/>
      <c r="L46" s="27">
        <v>11.4</v>
      </c>
      <c r="M46" s="27"/>
      <c r="N46" s="27">
        <v>24.9</v>
      </c>
      <c r="O46" s="27"/>
      <c r="P46" s="27">
        <v>12.4</v>
      </c>
      <c r="Q46" s="27"/>
      <c r="R46" s="27">
        <v>2.8</v>
      </c>
      <c r="S46" s="27"/>
      <c r="T46" s="27">
        <v>3.3</v>
      </c>
      <c r="U46" s="27"/>
      <c r="V46" s="27">
        <v>2.8</v>
      </c>
      <c r="W46" s="27"/>
      <c r="X46" s="27">
        <v>1.1</v>
      </c>
      <c r="Z46" s="27">
        <v>2.6</v>
      </c>
    </row>
    <row r="47" spans="2:26" ht="12.75">
      <c r="B47" s="26">
        <v>2040</v>
      </c>
      <c r="C47" s="26"/>
      <c r="D47" s="26">
        <v>49.8</v>
      </c>
      <c r="E47" s="26"/>
      <c r="F47" s="26">
        <v>15.8</v>
      </c>
      <c r="G47" s="27"/>
      <c r="H47" s="27">
        <v>18.8</v>
      </c>
      <c r="I47" s="27"/>
      <c r="J47" s="27">
        <v>3.8</v>
      </c>
      <c r="K47" s="27"/>
      <c r="L47" s="27">
        <v>11.4</v>
      </c>
      <c r="M47" s="27"/>
      <c r="N47" s="27">
        <v>25</v>
      </c>
      <c r="O47" s="27"/>
      <c r="P47" s="27">
        <v>12.6</v>
      </c>
      <c r="Q47" s="27"/>
      <c r="R47" s="27">
        <v>2.8</v>
      </c>
      <c r="S47" s="27"/>
      <c r="T47" s="27">
        <v>3.2</v>
      </c>
      <c r="U47" s="27"/>
      <c r="V47" s="27">
        <v>2.9</v>
      </c>
      <c r="W47" s="27"/>
      <c r="X47" s="27">
        <v>1.1</v>
      </c>
      <c r="Z47" s="27">
        <v>2.5</v>
      </c>
    </row>
    <row r="48" spans="2:26" ht="12.75">
      <c r="B48" s="26">
        <v>2041</v>
      </c>
      <c r="C48" s="26"/>
      <c r="D48" s="26">
        <v>49.5</v>
      </c>
      <c r="E48" s="26"/>
      <c r="F48" s="26">
        <v>15.7</v>
      </c>
      <c r="G48" s="27"/>
      <c r="H48" s="27">
        <v>18.7</v>
      </c>
      <c r="I48" s="27"/>
      <c r="J48" s="27">
        <v>3.7</v>
      </c>
      <c r="K48" s="27"/>
      <c r="L48" s="27">
        <v>11.4</v>
      </c>
      <c r="M48" s="27"/>
      <c r="N48" s="27">
        <v>25.1</v>
      </c>
      <c r="O48" s="27"/>
      <c r="P48" s="27">
        <v>12.9</v>
      </c>
      <c r="Q48" s="27"/>
      <c r="R48" s="27">
        <v>2.8</v>
      </c>
      <c r="S48" s="27"/>
      <c r="T48" s="27">
        <v>3.2</v>
      </c>
      <c r="U48" s="27"/>
      <c r="V48" s="27">
        <v>2.9</v>
      </c>
      <c r="W48" s="27"/>
      <c r="X48" s="27">
        <v>1.1</v>
      </c>
      <c r="Z48" s="27">
        <v>2.5</v>
      </c>
    </row>
    <row r="49" spans="2:26" ht="12.75">
      <c r="B49" s="26">
        <v>2042</v>
      </c>
      <c r="C49" s="26"/>
      <c r="D49" s="26">
        <v>49.2</v>
      </c>
      <c r="E49" s="26"/>
      <c r="F49" s="26">
        <v>15.6</v>
      </c>
      <c r="G49" s="27"/>
      <c r="H49" s="27">
        <v>18.6</v>
      </c>
      <c r="I49" s="27"/>
      <c r="J49" s="27">
        <v>3.7</v>
      </c>
      <c r="K49" s="27"/>
      <c r="L49" s="27">
        <v>11.4</v>
      </c>
      <c r="M49" s="27"/>
      <c r="N49" s="27">
        <v>25.2</v>
      </c>
      <c r="O49" s="27"/>
      <c r="P49" s="27">
        <v>13.1</v>
      </c>
      <c r="Q49" s="27"/>
      <c r="R49" s="27">
        <v>2.8</v>
      </c>
      <c r="S49" s="27"/>
      <c r="T49" s="27">
        <v>3.1</v>
      </c>
      <c r="U49" s="27"/>
      <c r="V49" s="27">
        <v>3</v>
      </c>
      <c r="W49" s="27"/>
      <c r="X49" s="27">
        <v>1.1</v>
      </c>
      <c r="Z49" s="27">
        <v>2.5</v>
      </c>
    </row>
    <row r="50" spans="2:26" ht="12.75">
      <c r="B50" s="26">
        <v>2043</v>
      </c>
      <c r="C50" s="26"/>
      <c r="D50" s="26">
        <v>48.9</v>
      </c>
      <c r="E50" s="26"/>
      <c r="F50" s="26">
        <v>15.4</v>
      </c>
      <c r="G50" s="27"/>
      <c r="H50" s="27">
        <v>18.4</v>
      </c>
      <c r="I50" s="27"/>
      <c r="J50" s="27">
        <v>3.6</v>
      </c>
      <c r="K50" s="27"/>
      <c r="L50" s="27">
        <v>11.4</v>
      </c>
      <c r="M50" s="27"/>
      <c r="N50" s="27">
        <v>25.2</v>
      </c>
      <c r="O50" s="27"/>
      <c r="P50" s="27">
        <v>13.4</v>
      </c>
      <c r="Q50" s="27"/>
      <c r="R50" s="27">
        <v>2.8</v>
      </c>
      <c r="S50" s="27"/>
      <c r="T50" s="27">
        <v>3</v>
      </c>
      <c r="U50" s="27"/>
      <c r="V50" s="27">
        <v>3</v>
      </c>
      <c r="W50" s="27"/>
      <c r="X50" s="27">
        <v>1.1</v>
      </c>
      <c r="Z50" s="27">
        <v>2.5</v>
      </c>
    </row>
    <row r="51" spans="2:26" ht="12.75">
      <c r="B51" s="26">
        <v>2044</v>
      </c>
      <c r="C51" s="26"/>
      <c r="D51" s="26">
        <v>48.6</v>
      </c>
      <c r="E51" s="26"/>
      <c r="F51" s="26">
        <v>15.3</v>
      </c>
      <c r="G51" s="27"/>
      <c r="H51" s="27">
        <v>18.3</v>
      </c>
      <c r="I51" s="27"/>
      <c r="J51" s="27">
        <v>3.6</v>
      </c>
      <c r="K51" s="27"/>
      <c r="L51" s="27">
        <v>11.4</v>
      </c>
      <c r="M51" s="27"/>
      <c r="N51" s="27">
        <v>25.3</v>
      </c>
      <c r="O51" s="27"/>
      <c r="P51" s="27">
        <v>13.7</v>
      </c>
      <c r="Q51" s="27"/>
      <c r="R51" s="27">
        <v>2.8</v>
      </c>
      <c r="S51" s="27"/>
      <c r="T51" s="27">
        <v>3</v>
      </c>
      <c r="U51" s="27"/>
      <c r="V51" s="27">
        <v>3</v>
      </c>
      <c r="W51" s="27"/>
      <c r="X51" s="27">
        <v>1.1</v>
      </c>
      <c r="Z51" s="27">
        <v>2.5</v>
      </c>
    </row>
    <row r="52" spans="2:26" ht="12.75">
      <c r="B52" s="26">
        <v>2045</v>
      </c>
      <c r="C52" s="26"/>
      <c r="D52" s="26">
        <v>48.4</v>
      </c>
      <c r="E52" s="26"/>
      <c r="F52" s="26">
        <v>15.2</v>
      </c>
      <c r="G52" s="27"/>
      <c r="H52" s="27">
        <v>18.2</v>
      </c>
      <c r="I52" s="27"/>
      <c r="J52" s="27">
        <v>3.5</v>
      </c>
      <c r="K52" s="27"/>
      <c r="L52" s="27">
        <v>11.4</v>
      </c>
      <c r="M52" s="27"/>
      <c r="N52" s="27">
        <v>25.3</v>
      </c>
      <c r="O52" s="27"/>
      <c r="P52" s="27">
        <v>13.9</v>
      </c>
      <c r="Q52" s="27"/>
      <c r="R52" s="27">
        <v>2.8</v>
      </c>
      <c r="S52" s="27"/>
      <c r="T52" s="27">
        <v>2.9</v>
      </c>
      <c r="U52" s="27"/>
      <c r="V52" s="27">
        <v>3.1</v>
      </c>
      <c r="W52" s="27"/>
      <c r="X52" s="27">
        <v>1.1</v>
      </c>
      <c r="Z52" s="27">
        <v>2.5</v>
      </c>
    </row>
    <row r="53" spans="2:26" ht="12.75">
      <c r="B53" s="26">
        <v>2046</v>
      </c>
      <c r="C53" s="26"/>
      <c r="D53" s="26">
        <v>48.1</v>
      </c>
      <c r="E53" s="26"/>
      <c r="F53" s="26">
        <v>15.1</v>
      </c>
      <c r="G53" s="27"/>
      <c r="H53" s="27">
        <v>18.1</v>
      </c>
      <c r="I53" s="27"/>
      <c r="J53" s="27">
        <v>3.5</v>
      </c>
      <c r="K53" s="27"/>
      <c r="L53" s="27">
        <v>11.4</v>
      </c>
      <c r="M53" s="27"/>
      <c r="N53" s="27">
        <v>25.3</v>
      </c>
      <c r="O53" s="27"/>
      <c r="P53" s="27">
        <v>14.2</v>
      </c>
      <c r="Q53" s="27"/>
      <c r="R53" s="27">
        <v>2.8</v>
      </c>
      <c r="S53" s="27"/>
      <c r="T53" s="27">
        <v>2.9</v>
      </c>
      <c r="U53" s="27"/>
      <c r="V53" s="27">
        <v>3.1</v>
      </c>
      <c r="W53" s="27"/>
      <c r="X53" s="27">
        <v>1.1</v>
      </c>
      <c r="Z53" s="27">
        <v>2.5</v>
      </c>
    </row>
    <row r="54" spans="2:26" ht="12.75">
      <c r="B54" s="26">
        <v>2047</v>
      </c>
      <c r="C54" s="26"/>
      <c r="D54" s="26">
        <v>47.9</v>
      </c>
      <c r="E54" s="26"/>
      <c r="F54" s="26">
        <v>15</v>
      </c>
      <c r="G54" s="27"/>
      <c r="H54" s="27">
        <v>18</v>
      </c>
      <c r="I54" s="27"/>
      <c r="J54" s="27">
        <v>3.4</v>
      </c>
      <c r="K54" s="27"/>
      <c r="L54" s="27">
        <v>11.4</v>
      </c>
      <c r="M54" s="27"/>
      <c r="N54" s="27">
        <v>25.3</v>
      </c>
      <c r="O54" s="27"/>
      <c r="P54" s="27">
        <v>14.5</v>
      </c>
      <c r="Q54" s="27"/>
      <c r="R54" s="27">
        <v>2.8</v>
      </c>
      <c r="S54" s="27"/>
      <c r="T54" s="27">
        <v>2.8</v>
      </c>
      <c r="U54" s="27"/>
      <c r="V54" s="27">
        <v>3.2</v>
      </c>
      <c r="W54" s="27"/>
      <c r="X54" s="27">
        <v>1.1</v>
      </c>
      <c r="Z54" s="27">
        <v>2.4</v>
      </c>
    </row>
    <row r="55" spans="2:26" ht="12.75">
      <c r="B55" s="26">
        <v>2048</v>
      </c>
      <c r="C55" s="26"/>
      <c r="D55" s="26">
        <v>47.7</v>
      </c>
      <c r="E55" s="26"/>
      <c r="F55" s="26">
        <v>14.9</v>
      </c>
      <c r="G55" s="27"/>
      <c r="H55" s="27">
        <v>17.9</v>
      </c>
      <c r="I55" s="27"/>
      <c r="J55" s="27">
        <v>3.4</v>
      </c>
      <c r="K55" s="27"/>
      <c r="L55" s="27">
        <v>11.4</v>
      </c>
      <c r="M55" s="27"/>
      <c r="N55" s="27">
        <v>25.2</v>
      </c>
      <c r="O55" s="27"/>
      <c r="P55" s="27">
        <v>14.7</v>
      </c>
      <c r="Q55" s="27"/>
      <c r="R55" s="27">
        <v>2.8</v>
      </c>
      <c r="S55" s="27"/>
      <c r="T55" s="27">
        <v>2.8</v>
      </c>
      <c r="U55" s="27"/>
      <c r="V55" s="27">
        <v>3.2</v>
      </c>
      <c r="W55" s="27"/>
      <c r="X55" s="27">
        <v>1.1</v>
      </c>
      <c r="Z55" s="27">
        <v>2.4</v>
      </c>
    </row>
    <row r="56" spans="2:26" ht="12.75">
      <c r="B56" s="26">
        <v>2049</v>
      </c>
      <c r="C56" s="26"/>
      <c r="D56" s="26">
        <v>47.5</v>
      </c>
      <c r="E56" s="26"/>
      <c r="F56" s="26">
        <v>14.8</v>
      </c>
      <c r="G56" s="27"/>
      <c r="H56" s="27">
        <v>17.8</v>
      </c>
      <c r="I56" s="27"/>
      <c r="J56" s="27">
        <v>3.4</v>
      </c>
      <c r="K56" s="27"/>
      <c r="L56" s="27">
        <v>11.5</v>
      </c>
      <c r="M56" s="27"/>
      <c r="N56" s="27">
        <v>25.2</v>
      </c>
      <c r="O56" s="27"/>
      <c r="P56" s="27">
        <v>15</v>
      </c>
      <c r="Q56" s="27"/>
      <c r="R56" s="27">
        <v>2.8</v>
      </c>
      <c r="S56" s="27"/>
      <c r="T56" s="27">
        <v>2.7</v>
      </c>
      <c r="U56" s="27"/>
      <c r="V56" s="27">
        <v>3.3</v>
      </c>
      <c r="W56" s="27"/>
      <c r="X56" s="27">
        <v>1.1</v>
      </c>
      <c r="Z56" s="27">
        <v>2.4</v>
      </c>
    </row>
    <row r="57" spans="2:26" ht="12.75">
      <c r="B57" s="26">
        <v>2050</v>
      </c>
      <c r="C57" s="26"/>
      <c r="D57" s="26">
        <v>47.3</v>
      </c>
      <c r="E57" s="26"/>
      <c r="F57" s="26">
        <v>14.7</v>
      </c>
      <c r="G57" s="27"/>
      <c r="H57" s="27">
        <v>17.7</v>
      </c>
      <c r="I57" s="27"/>
      <c r="J57" s="27">
        <v>3.3</v>
      </c>
      <c r="K57" s="27"/>
      <c r="L57" s="27">
        <v>11.5</v>
      </c>
      <c r="M57" s="27"/>
      <c r="N57" s="27">
        <v>25.1</v>
      </c>
      <c r="O57" s="27"/>
      <c r="P57" s="27">
        <v>15.3</v>
      </c>
      <c r="Q57" s="27"/>
      <c r="R57" s="27">
        <v>2.8</v>
      </c>
      <c r="S57" s="27"/>
      <c r="T57" s="27">
        <v>2.7</v>
      </c>
      <c r="U57" s="27"/>
      <c r="V57" s="27">
        <v>3.3</v>
      </c>
      <c r="W57" s="27"/>
      <c r="X57" s="27">
        <v>1.1</v>
      </c>
      <c r="Z57" s="27">
        <v>2.4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9:A29"/>
  <sheetViews>
    <sheetView zoomScalePageLayoutView="0" workbookViewId="0" topLeftCell="A1">
      <selection activeCell="F37" sqref="F37"/>
    </sheetView>
  </sheetViews>
  <sheetFormatPr defaultColWidth="9.140625" defaultRowHeight="12.75"/>
  <sheetData>
    <row r="29" ht="12.75">
      <c r="A29" s="6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19.57421875" style="34" customWidth="1"/>
    <col min="2" max="2" width="3.57421875" style="34" customWidth="1"/>
    <col min="3" max="8" width="9.7109375" style="34" bestFit="1" customWidth="1"/>
    <col min="9" max="13" width="10.57421875" style="34" bestFit="1" customWidth="1"/>
    <col min="14" max="16384" width="9.140625" style="34" customWidth="1"/>
  </cols>
  <sheetData>
    <row r="1" ht="12.75">
      <c r="A1" s="30" t="s">
        <v>79</v>
      </c>
    </row>
    <row r="2" spans="1:57" ht="12.75" customHeight="1">
      <c r="A2" s="85" t="s">
        <v>69</v>
      </c>
      <c r="B2" s="86"/>
      <c r="C2" s="35" t="s">
        <v>85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2.75">
      <c r="A3" s="87" t="s">
        <v>70</v>
      </c>
      <c r="B3" s="88"/>
      <c r="C3" s="51" t="s">
        <v>86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ht="12.75">
      <c r="A4" s="87" t="s">
        <v>71</v>
      </c>
      <c r="B4" s="88"/>
      <c r="C4" s="31" t="s">
        <v>87</v>
      </c>
      <c r="D4" s="31" t="s">
        <v>88</v>
      </c>
      <c r="E4" s="31" t="s">
        <v>89</v>
      </c>
      <c r="F4" s="31" t="s">
        <v>90</v>
      </c>
      <c r="G4" s="31" t="s">
        <v>49</v>
      </c>
      <c r="H4" s="31" t="s">
        <v>91</v>
      </c>
      <c r="I4" s="31" t="s">
        <v>92</v>
      </c>
      <c r="J4" s="31" t="s">
        <v>93</v>
      </c>
      <c r="K4" s="31" t="s">
        <v>94</v>
      </c>
      <c r="L4" s="31" t="s">
        <v>50</v>
      </c>
      <c r="M4" s="31" t="s">
        <v>95</v>
      </c>
      <c r="N4" s="31" t="s">
        <v>96</v>
      </c>
      <c r="O4" s="31" t="s">
        <v>97</v>
      </c>
      <c r="P4" s="31" t="s">
        <v>98</v>
      </c>
      <c r="Q4" s="31" t="s">
        <v>51</v>
      </c>
      <c r="R4" s="31" t="s">
        <v>99</v>
      </c>
      <c r="S4" s="31" t="s">
        <v>100</v>
      </c>
      <c r="T4" s="31" t="s">
        <v>101</v>
      </c>
      <c r="U4" s="31" t="s">
        <v>80</v>
      </c>
      <c r="V4" s="31" t="s">
        <v>52</v>
      </c>
      <c r="W4" s="31" t="s">
        <v>102</v>
      </c>
      <c r="X4" s="31" t="s">
        <v>103</v>
      </c>
      <c r="Y4" s="31" t="s">
        <v>104</v>
      </c>
      <c r="Z4" s="31" t="s">
        <v>105</v>
      </c>
      <c r="AA4" s="31" t="s">
        <v>53</v>
      </c>
      <c r="AB4" s="31" t="s">
        <v>106</v>
      </c>
      <c r="AC4" s="31" t="s">
        <v>107</v>
      </c>
      <c r="AD4" s="31" t="s">
        <v>108</v>
      </c>
      <c r="AE4" s="31" t="s">
        <v>109</v>
      </c>
      <c r="AF4" s="31" t="s">
        <v>54</v>
      </c>
      <c r="AG4" s="31" t="s">
        <v>110</v>
      </c>
      <c r="AH4" s="31" t="s">
        <v>111</v>
      </c>
      <c r="AI4" s="31" t="s">
        <v>112</v>
      </c>
      <c r="AJ4" s="31" t="s">
        <v>113</v>
      </c>
      <c r="AK4" s="31" t="s">
        <v>55</v>
      </c>
      <c r="AL4" s="31" t="s">
        <v>114</v>
      </c>
      <c r="AM4" s="31" t="s">
        <v>115</v>
      </c>
      <c r="AN4" s="31" t="s">
        <v>116</v>
      </c>
      <c r="AO4" s="31" t="s">
        <v>117</v>
      </c>
      <c r="AP4" s="31" t="s">
        <v>56</v>
      </c>
      <c r="AQ4" s="31" t="s">
        <v>118</v>
      </c>
      <c r="AR4" s="31" t="s">
        <v>119</v>
      </c>
      <c r="AS4" s="31" t="s">
        <v>120</v>
      </c>
      <c r="AT4" s="31" t="s">
        <v>121</v>
      </c>
      <c r="AU4" s="31" t="s">
        <v>57</v>
      </c>
      <c r="AV4" s="31" t="s">
        <v>122</v>
      </c>
      <c r="AW4" s="31" t="s">
        <v>123</v>
      </c>
      <c r="AX4" s="31" t="s">
        <v>124</v>
      </c>
      <c r="AY4" s="31" t="s">
        <v>125</v>
      </c>
      <c r="AZ4" s="31" t="s">
        <v>58</v>
      </c>
      <c r="BA4" s="31" t="s">
        <v>126</v>
      </c>
      <c r="BB4" s="31" t="s">
        <v>127</v>
      </c>
      <c r="BC4" s="31" t="s">
        <v>128</v>
      </c>
      <c r="BD4" s="31" t="s">
        <v>129</v>
      </c>
      <c r="BE4" s="31" t="s">
        <v>59</v>
      </c>
    </row>
    <row r="5" spans="1:57" ht="13.5">
      <c r="A5" s="32" t="s">
        <v>72</v>
      </c>
      <c r="B5" s="53" t="s">
        <v>73</v>
      </c>
      <c r="C5" s="53" t="s">
        <v>73</v>
      </c>
      <c r="D5" s="53" t="s">
        <v>73</v>
      </c>
      <c r="E5" s="53" t="s">
        <v>73</v>
      </c>
      <c r="F5" s="53" t="s">
        <v>73</v>
      </c>
      <c r="G5" s="53" t="s">
        <v>73</v>
      </c>
      <c r="H5" s="53" t="s">
        <v>73</v>
      </c>
      <c r="I5" s="53" t="s">
        <v>73</v>
      </c>
      <c r="J5" s="53" t="s">
        <v>73</v>
      </c>
      <c r="K5" s="53" t="s">
        <v>73</v>
      </c>
      <c r="L5" s="53" t="s">
        <v>73</v>
      </c>
      <c r="M5" s="53" t="s">
        <v>73</v>
      </c>
      <c r="N5" s="53" t="s">
        <v>73</v>
      </c>
      <c r="O5" s="53" t="s">
        <v>73</v>
      </c>
      <c r="P5" s="53" t="s">
        <v>73</v>
      </c>
      <c r="Q5" s="53" t="s">
        <v>73</v>
      </c>
      <c r="R5" s="53" t="s">
        <v>73</v>
      </c>
      <c r="S5" s="53" t="s">
        <v>73</v>
      </c>
      <c r="T5" s="53" t="s">
        <v>73</v>
      </c>
      <c r="U5" s="53" t="s">
        <v>73</v>
      </c>
      <c r="V5" s="53" t="s">
        <v>73</v>
      </c>
      <c r="W5" s="53" t="s">
        <v>73</v>
      </c>
      <c r="X5" s="53" t="s">
        <v>73</v>
      </c>
      <c r="Y5" s="53" t="s">
        <v>73</v>
      </c>
      <c r="Z5" s="53" t="s">
        <v>73</v>
      </c>
      <c r="AA5" s="53" t="s">
        <v>73</v>
      </c>
      <c r="AB5" s="53" t="s">
        <v>73</v>
      </c>
      <c r="AC5" s="53" t="s">
        <v>73</v>
      </c>
      <c r="AD5" s="53" t="s">
        <v>73</v>
      </c>
      <c r="AE5" s="53" t="s">
        <v>73</v>
      </c>
      <c r="AF5" s="53" t="s">
        <v>73</v>
      </c>
      <c r="AG5" s="53" t="s">
        <v>73</v>
      </c>
      <c r="AH5" s="53" t="s">
        <v>73</v>
      </c>
      <c r="AI5" s="53" t="s">
        <v>73</v>
      </c>
      <c r="AJ5" s="53" t="s">
        <v>73</v>
      </c>
      <c r="AK5" s="53" t="s">
        <v>73</v>
      </c>
      <c r="AL5" s="53" t="s">
        <v>73</v>
      </c>
      <c r="AM5" s="53" t="s">
        <v>73</v>
      </c>
      <c r="AN5" s="53" t="s">
        <v>73</v>
      </c>
      <c r="AO5" s="53" t="s">
        <v>73</v>
      </c>
      <c r="AP5" s="53" t="s">
        <v>73</v>
      </c>
      <c r="AQ5" s="53" t="s">
        <v>73</v>
      </c>
      <c r="AR5" s="53" t="s">
        <v>73</v>
      </c>
      <c r="AS5" s="53" t="s">
        <v>73</v>
      </c>
      <c r="AT5" s="53" t="s">
        <v>73</v>
      </c>
      <c r="AU5" s="53" t="s">
        <v>73</v>
      </c>
      <c r="AV5" s="53" t="s">
        <v>73</v>
      </c>
      <c r="AW5" s="53" t="s">
        <v>73</v>
      </c>
      <c r="AX5" s="53" t="s">
        <v>73</v>
      </c>
      <c r="AY5" s="53" t="s">
        <v>73</v>
      </c>
      <c r="AZ5" s="53" t="s">
        <v>73</v>
      </c>
      <c r="BA5" s="53" t="s">
        <v>73</v>
      </c>
      <c r="BB5" s="53" t="s">
        <v>73</v>
      </c>
      <c r="BC5" s="53" t="s">
        <v>73</v>
      </c>
      <c r="BD5" s="53" t="s">
        <v>73</v>
      </c>
      <c r="BE5" s="53" t="s">
        <v>73</v>
      </c>
    </row>
    <row r="6" spans="1:57" ht="13.5">
      <c r="A6" s="56" t="s">
        <v>130</v>
      </c>
      <c r="B6" s="53"/>
      <c r="C6" s="54">
        <v>28072.582066136532</v>
      </c>
      <c r="D6" s="54">
        <v>29124.72070650629</v>
      </c>
      <c r="E6" s="54">
        <v>29927.04826130825</v>
      </c>
      <c r="F6" s="54">
        <v>30929.236288238622</v>
      </c>
      <c r="G6" s="54">
        <v>32202.41018378645</v>
      </c>
      <c r="H6" s="54">
        <v>32615.44436383717</v>
      </c>
      <c r="I6" s="54">
        <v>33160.20147581581</v>
      </c>
      <c r="J6" s="54">
        <v>33874.49588346273</v>
      </c>
      <c r="K6" s="54">
        <v>34989.14476785177</v>
      </c>
      <c r="L6" s="54">
        <v>35992.07180954406</v>
      </c>
      <c r="M6" s="54">
        <v>37129.57588255429</v>
      </c>
      <c r="N6" s="54">
        <v>38141.56416478309</v>
      </c>
      <c r="O6" s="54">
        <v>38222.71060974924</v>
      </c>
      <c r="P6" s="54">
        <v>36894.960366321284</v>
      </c>
      <c r="Q6" s="54">
        <v>37999.11629504377</v>
      </c>
      <c r="R6" s="54">
        <v>38736.17085581146</v>
      </c>
      <c r="S6" s="54">
        <v>39328.75981163135</v>
      </c>
      <c r="T6" s="54">
        <v>39852.98932883553</v>
      </c>
      <c r="U6" s="54">
        <v>40759.17668390723</v>
      </c>
      <c r="V6" s="54">
        <v>41890.23713650797</v>
      </c>
      <c r="W6" s="54">
        <v>43039.481742685464</v>
      </c>
      <c r="X6" s="54">
        <v>44164.40536782287</v>
      </c>
      <c r="Y6" s="54">
        <v>45271.90385204215</v>
      </c>
      <c r="Z6" s="54">
        <v>46376.41982480904</v>
      </c>
      <c r="AA6" s="54">
        <v>47489.187804212175</v>
      </c>
      <c r="AB6" s="54">
        <v>48615.28054877628</v>
      </c>
      <c r="AC6" s="54">
        <v>49757.82894528643</v>
      </c>
      <c r="AD6" s="54">
        <v>50918.52930761709</v>
      </c>
      <c r="AE6" s="54">
        <v>52098.40209740354</v>
      </c>
      <c r="AF6" s="54">
        <v>53298.553908203525</v>
      </c>
      <c r="AG6" s="54">
        <v>54519.162025088786</v>
      </c>
      <c r="AH6" s="54">
        <v>55760.67322362525</v>
      </c>
      <c r="AI6" s="54">
        <v>57022.13820396275</v>
      </c>
      <c r="AJ6" s="54">
        <v>58299.46403311689</v>
      </c>
      <c r="AK6" s="54">
        <v>59587.406159879174</v>
      </c>
      <c r="AL6" s="54">
        <v>60883.635936819635</v>
      </c>
      <c r="AM6" s="54">
        <v>62187.12162989114</v>
      </c>
      <c r="AN6" s="54">
        <v>63496.99793459509</v>
      </c>
      <c r="AO6" s="54">
        <v>64811.29154823086</v>
      </c>
      <c r="AP6" s="54">
        <v>66128.3841180744</v>
      </c>
      <c r="AQ6" s="54">
        <v>67446.16581327395</v>
      </c>
      <c r="AR6" s="54">
        <v>68765.22751338242</v>
      </c>
      <c r="AS6" s="54">
        <v>70085.25711013353</v>
      </c>
      <c r="AT6" s="54">
        <v>71405.727347028</v>
      </c>
      <c r="AU6" s="54">
        <v>72726.26021464223</v>
      </c>
      <c r="AV6" s="54">
        <v>74046.21647467738</v>
      </c>
      <c r="AW6" s="54">
        <v>75368.2441342176</v>
      </c>
      <c r="AX6" s="54">
        <v>76693.61867013176</v>
      </c>
      <c r="AY6" s="54">
        <v>78023.34834425771</v>
      </c>
      <c r="AZ6" s="54">
        <v>79358.26234107783</v>
      </c>
      <c r="BA6" s="54">
        <v>80698.13935065249</v>
      </c>
      <c r="BB6" s="54">
        <v>82045.26867163138</v>
      </c>
      <c r="BC6" s="54">
        <v>83400.89305404066</v>
      </c>
      <c r="BD6" s="54">
        <v>84765.75900984155</v>
      </c>
      <c r="BE6" s="54">
        <v>86140.27168278978</v>
      </c>
    </row>
    <row r="7" spans="1:57" ht="13.5">
      <c r="A7" s="60" t="s">
        <v>131</v>
      </c>
      <c r="B7" s="53" t="s">
        <v>73</v>
      </c>
      <c r="C7" s="54">
        <v>10290.582910848045</v>
      </c>
      <c r="D7" s="54">
        <v>10604.943024644099</v>
      </c>
      <c r="E7" s="54">
        <v>10917.908624413361</v>
      </c>
      <c r="F7" s="54">
        <v>11238.977002596694</v>
      </c>
      <c r="G7" s="54">
        <v>11695.683967783909</v>
      </c>
      <c r="H7" s="54">
        <v>11935.368709264596</v>
      </c>
      <c r="I7" s="54">
        <v>12088.267493921874</v>
      </c>
      <c r="J7" s="54">
        <v>12271.231379204748</v>
      </c>
      <c r="K7" s="54">
        <v>12570.513367061289</v>
      </c>
      <c r="L7" s="54">
        <v>12857.544809465604</v>
      </c>
      <c r="M7" s="54">
        <v>13310.41405065268</v>
      </c>
      <c r="N7" s="54">
        <v>13742.306232725801</v>
      </c>
      <c r="O7" s="54">
        <v>13790.38682902412</v>
      </c>
      <c r="P7" s="54">
        <v>13196.204746479376</v>
      </c>
      <c r="Q7" s="54">
        <v>13463.476818811796</v>
      </c>
      <c r="R7" s="54">
        <v>13690.420149978683</v>
      </c>
      <c r="S7" s="54">
        <v>13643.154774940667</v>
      </c>
      <c r="T7" s="54">
        <v>13654.611743161684</v>
      </c>
      <c r="U7" s="54">
        <v>13880.966339144023</v>
      </c>
      <c r="V7" s="54">
        <v>14154.146722436286</v>
      </c>
      <c r="W7" s="54">
        <v>14475.015450781364</v>
      </c>
      <c r="X7" s="54">
        <v>14804.568951085068</v>
      </c>
      <c r="Y7" s="54">
        <v>15132.400324040253</v>
      </c>
      <c r="Z7" s="54">
        <v>15460.323706619305</v>
      </c>
      <c r="AA7" s="54">
        <v>15791.944313391745</v>
      </c>
      <c r="AB7" s="54">
        <v>16128.415540221527</v>
      </c>
      <c r="AC7" s="54">
        <v>16470.320395781564</v>
      </c>
      <c r="AD7" s="54">
        <v>16817.833099457763</v>
      </c>
      <c r="AE7" s="54">
        <v>17171.124118111366</v>
      </c>
      <c r="AF7" s="54">
        <v>17530.203803207296</v>
      </c>
      <c r="AG7" s="54">
        <v>17894.710930692912</v>
      </c>
      <c r="AH7" s="54">
        <v>18262.66296727883</v>
      </c>
      <c r="AI7" s="54">
        <v>18632.766123734822</v>
      </c>
      <c r="AJ7" s="54">
        <v>19004.734449708885</v>
      </c>
      <c r="AK7" s="54">
        <v>19378.414634250807</v>
      </c>
      <c r="AL7" s="54">
        <v>19753.705717091434</v>
      </c>
      <c r="AM7" s="54">
        <v>20130.45376768731</v>
      </c>
      <c r="AN7" s="54">
        <v>20508.165481279164</v>
      </c>
      <c r="AO7" s="54">
        <v>20885.440276510984</v>
      </c>
      <c r="AP7" s="54">
        <v>21261.374487497385</v>
      </c>
      <c r="AQ7" s="54">
        <v>21635.573181236992</v>
      </c>
      <c r="AR7" s="54">
        <v>22008.04438042996</v>
      </c>
      <c r="AS7" s="54">
        <v>22378.876561560508</v>
      </c>
      <c r="AT7" s="54">
        <v>22748.083594345942</v>
      </c>
      <c r="AU7" s="54">
        <v>23115.740507664414</v>
      </c>
      <c r="AV7" s="54">
        <v>23482.183760950353</v>
      </c>
      <c r="AW7" s="54">
        <v>23848.0183609819</v>
      </c>
      <c r="AX7" s="54">
        <v>24213.78917302623</v>
      </c>
      <c r="AY7" s="54">
        <v>24579.931399484347</v>
      </c>
      <c r="AZ7" s="54">
        <v>24946.83780991399</v>
      </c>
      <c r="BA7" s="54">
        <v>25315.017087105916</v>
      </c>
      <c r="BB7" s="54">
        <v>25685.15081073471</v>
      </c>
      <c r="BC7" s="54">
        <v>26057.80138100637</v>
      </c>
      <c r="BD7" s="54">
        <v>26433.36891580312</v>
      </c>
      <c r="BE7" s="54">
        <v>26812.16471324614</v>
      </c>
    </row>
    <row r="8" spans="1:57" ht="13.5">
      <c r="A8" s="60" t="s">
        <v>66</v>
      </c>
      <c r="B8" s="53"/>
      <c r="C8" s="54">
        <v>9704.5506522831</v>
      </c>
      <c r="D8" s="54">
        <v>10140.035288133779</v>
      </c>
      <c r="E8" s="54">
        <v>10591.296353018759</v>
      </c>
      <c r="F8" s="54">
        <v>11104.536246252788</v>
      </c>
      <c r="G8" s="54">
        <v>11558.81001114286</v>
      </c>
      <c r="H8" s="54">
        <v>11668.532085374141</v>
      </c>
      <c r="I8" s="54">
        <v>11875.7644498466</v>
      </c>
      <c r="J8" s="54">
        <v>12207.20744582674</v>
      </c>
      <c r="K8" s="54">
        <v>12670.8182809616</v>
      </c>
      <c r="L8" s="54">
        <v>13095.425</v>
      </c>
      <c r="M8" s="54">
        <v>13444.645225781189</v>
      </c>
      <c r="N8" s="54">
        <v>13685.293262829211</v>
      </c>
      <c r="O8" s="54">
        <v>13645.53022230398</v>
      </c>
      <c r="P8" s="54">
        <v>13263.17029646677</v>
      </c>
      <c r="Q8" s="54">
        <v>13595.64818939523</v>
      </c>
      <c r="R8" s="54">
        <v>13846.80617989614</v>
      </c>
      <c r="S8" s="54">
        <v>14231.6498584093</v>
      </c>
      <c r="T8" s="54">
        <v>14498.95224130392</v>
      </c>
      <c r="U8" s="54">
        <v>14898.390036590179</v>
      </c>
      <c r="V8" s="54">
        <v>15423.34129379912</v>
      </c>
      <c r="W8" s="54">
        <v>15928.726783929491</v>
      </c>
      <c r="X8" s="54">
        <v>16401.20872999824</v>
      </c>
      <c r="Y8" s="54">
        <v>16854.35413812123</v>
      </c>
      <c r="Z8" s="54">
        <v>17299.33869228923</v>
      </c>
      <c r="AA8" s="54">
        <v>17743.0247241686</v>
      </c>
      <c r="AB8" s="54">
        <v>18189.11176028918</v>
      </c>
      <c r="AC8" s="54">
        <v>18639.48079548798</v>
      </c>
      <c r="AD8" s="54">
        <v>19095.17680927793</v>
      </c>
      <c r="AE8" s="54">
        <v>19556.98102797645</v>
      </c>
      <c r="AF8" s="54">
        <v>20025.62259433143</v>
      </c>
      <c r="AG8" s="54">
        <v>20502.00784915859</v>
      </c>
      <c r="AH8" s="54">
        <v>20987.13374837967</v>
      </c>
      <c r="AI8" s="54">
        <v>21481.32277274645</v>
      </c>
      <c r="AJ8" s="54">
        <v>21981.21389633131</v>
      </c>
      <c r="AK8" s="54">
        <v>22482.235597717987</v>
      </c>
      <c r="AL8" s="54">
        <v>22983.846032439178</v>
      </c>
      <c r="AM8" s="54">
        <v>23485.7337504598</v>
      </c>
      <c r="AN8" s="54">
        <v>23987.555490971572</v>
      </c>
      <c r="AO8" s="54">
        <v>24488.7559901502</v>
      </c>
      <c r="AP8" s="54">
        <v>24988.7658283572</v>
      </c>
      <c r="AQ8" s="54">
        <v>25487.15654711119</v>
      </c>
      <c r="AR8" s="54">
        <v>25983.74267957273</v>
      </c>
      <c r="AS8" s="54">
        <v>26478.464859088148</v>
      </c>
      <c r="AT8" s="54">
        <v>26971.18651877781</v>
      </c>
      <c r="AU8" s="54">
        <v>27461.8386429138</v>
      </c>
      <c r="AV8" s="54">
        <v>27950.68452985588</v>
      </c>
      <c r="AW8" s="54">
        <v>28438.33200660382</v>
      </c>
      <c r="AX8" s="54">
        <v>28925.35282250138</v>
      </c>
      <c r="AY8" s="54">
        <v>29412.14098219019</v>
      </c>
      <c r="AZ8" s="54">
        <v>29898.93546556952</v>
      </c>
      <c r="BA8" s="54">
        <v>30386.016227462307</v>
      </c>
      <c r="BB8" s="54">
        <v>30873.74712812595</v>
      </c>
      <c r="BC8" s="54">
        <v>31362.30210150593</v>
      </c>
      <c r="BD8" s="54">
        <v>31851.65532123248</v>
      </c>
      <c r="BE8" s="54">
        <v>32341.599474060647</v>
      </c>
    </row>
    <row r="9" spans="1:57" ht="13.5">
      <c r="A9" s="60" t="s">
        <v>67</v>
      </c>
      <c r="B9" s="53" t="s">
        <v>73</v>
      </c>
      <c r="C9" s="54">
        <v>3607.26909120005</v>
      </c>
      <c r="D9" s="54">
        <v>3664.826923898797</v>
      </c>
      <c r="E9" s="54">
        <v>3591.415022759227</v>
      </c>
      <c r="F9" s="54">
        <v>3584.0888169881136</v>
      </c>
      <c r="G9" s="54">
        <v>3665.133379533278</v>
      </c>
      <c r="H9" s="54">
        <v>3678.16875322897</v>
      </c>
      <c r="I9" s="54">
        <v>3688.8183016253847</v>
      </c>
      <c r="J9" s="54">
        <v>3750.980217076707</v>
      </c>
      <c r="K9" s="54">
        <v>3839.5320939744092</v>
      </c>
      <c r="L9" s="54">
        <v>3889.550470183404</v>
      </c>
      <c r="M9" s="54">
        <v>3955.3981890185096</v>
      </c>
      <c r="N9" s="54">
        <v>4042.107708270588</v>
      </c>
      <c r="O9" s="54">
        <v>4000.0031979843034</v>
      </c>
      <c r="P9" s="54">
        <v>3778.922513148583</v>
      </c>
      <c r="Q9" s="54">
        <v>3954.720339004973</v>
      </c>
      <c r="R9" s="54">
        <v>3936.815498194737</v>
      </c>
      <c r="S9" s="54">
        <v>3993.7813436675087</v>
      </c>
      <c r="T9" s="54">
        <v>4055.2634874705973</v>
      </c>
      <c r="U9" s="54">
        <v>4102.48959735267</v>
      </c>
      <c r="V9" s="54">
        <v>4153.567418408028</v>
      </c>
      <c r="W9" s="54">
        <v>4180.767313299744</v>
      </c>
      <c r="X9" s="54">
        <v>4207.533088460088</v>
      </c>
      <c r="Y9" s="54">
        <v>4239.47854256819</v>
      </c>
      <c r="Z9" s="54">
        <v>4276.710142766838</v>
      </c>
      <c r="AA9" s="54">
        <v>4318.234125796919</v>
      </c>
      <c r="AB9" s="54">
        <v>4363.14545556181</v>
      </c>
      <c r="AC9" s="54">
        <v>4410.917151736609</v>
      </c>
      <c r="AD9" s="54">
        <v>4461.319025975617</v>
      </c>
      <c r="AE9" s="54">
        <v>4514.247827308106</v>
      </c>
      <c r="AF9" s="54">
        <v>4569.634818571941</v>
      </c>
      <c r="AG9" s="54">
        <v>4627.425032488545</v>
      </c>
      <c r="AH9" s="54">
        <v>4687.532264946539</v>
      </c>
      <c r="AI9" s="54">
        <v>4749.716530668831</v>
      </c>
      <c r="AJ9" s="54">
        <v>4813.565723287609</v>
      </c>
      <c r="AK9" s="54">
        <v>4878.613067229685</v>
      </c>
      <c r="AL9" s="54">
        <v>4943.825573321635</v>
      </c>
      <c r="AM9" s="54">
        <v>5007.900477642238</v>
      </c>
      <c r="AN9" s="54">
        <v>5070.831318227851</v>
      </c>
      <c r="AO9" s="54">
        <v>5132.656584382378</v>
      </c>
      <c r="AP9" s="54">
        <v>5193.429261360818</v>
      </c>
      <c r="AQ9" s="54">
        <v>5253.188898392002</v>
      </c>
      <c r="AR9" s="54">
        <v>5311.989898896107</v>
      </c>
      <c r="AS9" s="54">
        <v>5369.880656954057</v>
      </c>
      <c r="AT9" s="54">
        <v>5426.94308819515</v>
      </c>
      <c r="AU9" s="54">
        <v>5483.320335310186</v>
      </c>
      <c r="AV9" s="54">
        <v>5539.277621639841</v>
      </c>
      <c r="AW9" s="54">
        <v>5595.241385440443</v>
      </c>
      <c r="AX9" s="54">
        <v>5651.659988954607</v>
      </c>
      <c r="AY9" s="54">
        <v>5708.980594137291</v>
      </c>
      <c r="AZ9" s="54">
        <v>5767.656274436077</v>
      </c>
      <c r="BA9" s="54">
        <v>5828.187941418904</v>
      </c>
      <c r="BB9" s="54">
        <v>5891.175247735774</v>
      </c>
      <c r="BC9" s="54">
        <v>5957.180848299324</v>
      </c>
      <c r="BD9" s="54">
        <v>6026.67145633675</v>
      </c>
      <c r="BE9" s="54">
        <v>6100.026792079292</v>
      </c>
    </row>
    <row r="10" spans="1:57" ht="13.5">
      <c r="A10" s="60" t="s">
        <v>77</v>
      </c>
      <c r="B10" s="53"/>
      <c r="C10" s="54">
        <v>4470.179411805334</v>
      </c>
      <c r="D10" s="54">
        <v>4714.915469829612</v>
      </c>
      <c r="E10" s="54">
        <v>4826.428261116904</v>
      </c>
      <c r="F10" s="54">
        <v>5001.634222401019</v>
      </c>
      <c r="G10" s="54">
        <v>5282.7828253264115</v>
      </c>
      <c r="H10" s="54">
        <v>5333.374815969462</v>
      </c>
      <c r="I10" s="54">
        <v>5507.351230421954</v>
      </c>
      <c r="J10" s="54">
        <v>5645.0768413545375</v>
      </c>
      <c r="K10" s="54">
        <v>5908.281025854467</v>
      </c>
      <c r="L10" s="54">
        <v>6149.551529895054</v>
      </c>
      <c r="M10" s="54">
        <v>6419.118417101918</v>
      </c>
      <c r="N10" s="54">
        <v>6671.856960957495</v>
      </c>
      <c r="O10" s="54">
        <v>6786.7903604368385</v>
      </c>
      <c r="P10" s="54">
        <v>6656.662810226549</v>
      </c>
      <c r="Q10" s="54">
        <v>6985.270947831769</v>
      </c>
      <c r="R10" s="54">
        <v>7262.129027741899</v>
      </c>
      <c r="S10" s="54">
        <v>7460.173834613872</v>
      </c>
      <c r="T10" s="54">
        <v>7644.161856899343</v>
      </c>
      <c r="U10" s="54">
        <v>7877.330710820349</v>
      </c>
      <c r="V10" s="54">
        <v>8159.181701864536</v>
      </c>
      <c r="W10" s="54">
        <v>8454.972194674869</v>
      </c>
      <c r="X10" s="54">
        <v>8751.094598279471</v>
      </c>
      <c r="Y10" s="54">
        <v>9045.670847312489</v>
      </c>
      <c r="Z10" s="54">
        <v>9340.047283133666</v>
      </c>
      <c r="AA10" s="54">
        <v>9635.984640854913</v>
      </c>
      <c r="AB10" s="54">
        <v>9934.607792703764</v>
      </c>
      <c r="AC10" s="54">
        <v>10237.110602280276</v>
      </c>
      <c r="AD10" s="54">
        <v>10544.20037290578</v>
      </c>
      <c r="AE10" s="54">
        <v>10856.049124007613</v>
      </c>
      <c r="AF10" s="54">
        <v>11173.09269209285</v>
      </c>
      <c r="AG10" s="54">
        <v>11495.01821274874</v>
      </c>
      <c r="AH10" s="54">
        <v>11823.344243020209</v>
      </c>
      <c r="AI10" s="54">
        <v>12158.33277681264</v>
      </c>
      <c r="AJ10" s="54">
        <v>12499.949963789084</v>
      </c>
      <c r="AK10" s="54">
        <v>12848.142860680678</v>
      </c>
      <c r="AL10" s="54">
        <v>13202.258613967377</v>
      </c>
      <c r="AM10" s="54">
        <v>13563.033634101794</v>
      </c>
      <c r="AN10" s="54">
        <v>13930.445644116502</v>
      </c>
      <c r="AO10" s="54">
        <v>14304.438697187285</v>
      </c>
      <c r="AP10" s="54">
        <v>14684.814540859004</v>
      </c>
      <c r="AQ10" s="54">
        <v>15070.247186533761</v>
      </c>
      <c r="AR10" s="54">
        <v>15461.450554483637</v>
      </c>
      <c r="AS10" s="54">
        <v>15858.035032530805</v>
      </c>
      <c r="AT10" s="54">
        <v>16259.514145709085</v>
      </c>
      <c r="AU10" s="54">
        <v>16665.36072875384</v>
      </c>
      <c r="AV10" s="54">
        <v>17074.07056223129</v>
      </c>
      <c r="AW10" s="54">
        <v>17486.65238119144</v>
      </c>
      <c r="AX10" s="54">
        <v>17902.816685649577</v>
      </c>
      <c r="AY10" s="54">
        <v>18322.29536844589</v>
      </c>
      <c r="AZ10" s="54">
        <v>18744.832791158242</v>
      </c>
      <c r="BA10" s="54">
        <v>19168.918094665347</v>
      </c>
      <c r="BB10" s="54">
        <v>19595.195485034925</v>
      </c>
      <c r="BC10" s="54">
        <v>20023.608723229016</v>
      </c>
      <c r="BD10" s="54">
        <v>20454.06331646919</v>
      </c>
      <c r="BE10" s="54">
        <v>20886.480703403697</v>
      </c>
    </row>
    <row r="11" spans="1:57" ht="13.5">
      <c r="A11" s="61" t="s">
        <v>61</v>
      </c>
      <c r="B11" s="53" t="s">
        <v>73</v>
      </c>
      <c r="C11" s="54">
        <v>2450.902556173881</v>
      </c>
      <c r="D11" s="54">
        <v>2678.8364938980517</v>
      </c>
      <c r="E11" s="54">
        <v>2887.7857404221</v>
      </c>
      <c r="F11" s="54">
        <v>3107.2574566941794</v>
      </c>
      <c r="G11" s="54">
        <v>3368.267083056491</v>
      </c>
      <c r="H11" s="54">
        <v>3647.83325095018</v>
      </c>
      <c r="I11" s="54">
        <v>3979.786076786645</v>
      </c>
      <c r="J11" s="54">
        <v>4377.764684465311</v>
      </c>
      <c r="K11" s="54">
        <v>4819.9189175963065</v>
      </c>
      <c r="L11" s="54">
        <v>5364.5697552846905</v>
      </c>
      <c r="M11" s="54">
        <v>6045.870114205844</v>
      </c>
      <c r="N11" s="54">
        <v>6904.383670423077</v>
      </c>
      <c r="O11" s="54">
        <v>7567.20450278369</v>
      </c>
      <c r="P11" s="54">
        <v>8264.461776839935</v>
      </c>
      <c r="Q11" s="54">
        <v>9127.849192881393</v>
      </c>
      <c r="R11" s="54">
        <v>9976.728690874059</v>
      </c>
      <c r="S11" s="54">
        <v>10740.20315158613</v>
      </c>
      <c r="T11" s="54">
        <v>11564.1046158377</v>
      </c>
      <c r="U11" s="54">
        <v>12415.71999850396</v>
      </c>
      <c r="V11" s="54">
        <v>13325.58870339622</v>
      </c>
      <c r="W11" s="54">
        <v>14217.03207986728</v>
      </c>
      <c r="X11" s="54">
        <v>15099.10434460668</v>
      </c>
      <c r="Y11" s="54">
        <v>15974.17499826791</v>
      </c>
      <c r="Z11" s="54">
        <v>16843.99792329027</v>
      </c>
      <c r="AA11" s="54">
        <v>17709.68537609984</v>
      </c>
      <c r="AB11" s="54">
        <v>18571.70839123815</v>
      </c>
      <c r="AC11" s="54">
        <v>19430.17947333663</v>
      </c>
      <c r="AD11" s="54">
        <v>20285.25470873591</v>
      </c>
      <c r="AE11" s="54">
        <v>21137.374547059608</v>
      </c>
      <c r="AF11" s="54">
        <v>21987.55557876962</v>
      </c>
      <c r="AG11" s="54">
        <v>22837.73616600722</v>
      </c>
      <c r="AH11" s="54">
        <v>23690.86844136443</v>
      </c>
      <c r="AI11" s="54">
        <v>24550.61112098047</v>
      </c>
      <c r="AJ11" s="54">
        <v>25421.158804499828</v>
      </c>
      <c r="AK11" s="54">
        <v>26307.247689052852</v>
      </c>
      <c r="AL11" s="54">
        <v>27213.85646334734</v>
      </c>
      <c r="AM11" s="54">
        <v>28145.65323554514</v>
      </c>
      <c r="AN11" s="54">
        <v>29106.13647640808</v>
      </c>
      <c r="AO11" s="54">
        <v>30096.921884505853</v>
      </c>
      <c r="AP11" s="54">
        <v>31117.404703319262</v>
      </c>
      <c r="AQ11" s="54">
        <v>32164.51137484711</v>
      </c>
      <c r="AR11" s="54">
        <v>33232.62166612751</v>
      </c>
      <c r="AS11" s="54">
        <v>34313.94182747435</v>
      </c>
      <c r="AT11" s="54">
        <v>35399.061854871456</v>
      </c>
      <c r="AU11" s="54">
        <v>36477.85412433978</v>
      </c>
      <c r="AV11" s="54">
        <v>37540.646233658976</v>
      </c>
      <c r="AW11" s="54">
        <v>38579.26731216265</v>
      </c>
      <c r="AX11" s="54">
        <v>39587.3508111938</v>
      </c>
      <c r="AY11" s="54">
        <v>40560.77681742078</v>
      </c>
      <c r="AZ11" s="54">
        <v>41497.784958338096</v>
      </c>
      <c r="BA11" s="54">
        <v>42399.08706153768</v>
      </c>
      <c r="BB11" s="54">
        <v>43267.661112087095</v>
      </c>
      <c r="BC11" s="54">
        <v>44108.23168964224</v>
      </c>
      <c r="BD11" s="54">
        <v>44926.89975852371</v>
      </c>
      <c r="BE11" s="54">
        <v>45730.39686993853</v>
      </c>
    </row>
    <row r="12" spans="1:57" ht="13.5">
      <c r="A12" s="61" t="s">
        <v>62</v>
      </c>
      <c r="B12" s="53" t="s">
        <v>73</v>
      </c>
      <c r="C12" s="54">
        <v>1413.8670915938478</v>
      </c>
      <c r="D12" s="54">
        <v>1478.8410498967519</v>
      </c>
      <c r="E12" s="54">
        <v>1565.757962816621</v>
      </c>
      <c r="F12" s="54">
        <v>1675.232696929539</v>
      </c>
      <c r="G12" s="54">
        <v>1766.69622003564</v>
      </c>
      <c r="H12" s="54">
        <v>1838.956745625497</v>
      </c>
      <c r="I12" s="54">
        <v>1921.6549553376651</v>
      </c>
      <c r="J12" s="54">
        <v>2056.1633257319827</v>
      </c>
      <c r="K12" s="54">
        <v>2227.4757825280362</v>
      </c>
      <c r="L12" s="54">
        <v>2430.4175170085773</v>
      </c>
      <c r="M12" s="54">
        <v>2656.237853902471</v>
      </c>
      <c r="N12" s="54">
        <v>2920.309965002683</v>
      </c>
      <c r="O12" s="54">
        <v>3098.305076868125</v>
      </c>
      <c r="P12" s="54">
        <v>3259.866733856275</v>
      </c>
      <c r="Q12" s="54">
        <v>3622.118903208559</v>
      </c>
      <c r="R12" s="54">
        <v>3903.8243297655963</v>
      </c>
      <c r="S12" s="54">
        <v>4094.437724724984</v>
      </c>
      <c r="T12" s="54">
        <v>4277.731381883694</v>
      </c>
      <c r="U12" s="54">
        <v>4488.013173386898</v>
      </c>
      <c r="V12" s="54">
        <v>4751.390612456633</v>
      </c>
      <c r="W12" s="54">
        <v>5039.874438349903</v>
      </c>
      <c r="X12" s="54">
        <v>5340.142414210852</v>
      </c>
      <c r="Y12" s="54">
        <v>5654.6110449043945</v>
      </c>
      <c r="Z12" s="54">
        <v>5986.322428681112</v>
      </c>
      <c r="AA12" s="54">
        <v>6337.715396442164</v>
      </c>
      <c r="AB12" s="54">
        <v>6710.577028779639</v>
      </c>
      <c r="AC12" s="54">
        <v>7106.167019567893</v>
      </c>
      <c r="AD12" s="54">
        <v>7525.416056327324</v>
      </c>
      <c r="AE12" s="54">
        <v>7969.024184890099</v>
      </c>
      <c r="AF12" s="54">
        <v>8437.521016639941</v>
      </c>
      <c r="AG12" s="54">
        <v>8931.324486685478</v>
      </c>
      <c r="AH12" s="54">
        <v>9450.724845214414</v>
      </c>
      <c r="AI12" s="54">
        <v>9995.793907115425</v>
      </c>
      <c r="AJ12" s="54">
        <v>10566.37964128794</v>
      </c>
      <c r="AK12" s="54">
        <v>11162.211579367491</v>
      </c>
      <c r="AL12" s="54">
        <v>11782.94637453848</v>
      </c>
      <c r="AM12" s="54">
        <v>12428.143200196311</v>
      </c>
      <c r="AN12" s="54">
        <v>13097.241555022802</v>
      </c>
      <c r="AO12" s="54">
        <v>13789.55833921623</v>
      </c>
      <c r="AP12" s="54">
        <v>14504.37940627546</v>
      </c>
      <c r="AQ12" s="54">
        <v>15241.07077907942</v>
      </c>
      <c r="AR12" s="54">
        <v>15999.24697019065</v>
      </c>
      <c r="AS12" s="54">
        <v>16778.70017066015</v>
      </c>
      <c r="AT12" s="54">
        <v>17579.30917002054</v>
      </c>
      <c r="AU12" s="54">
        <v>18401.048669509557</v>
      </c>
      <c r="AV12" s="54">
        <v>19244.04884130247</v>
      </c>
      <c r="AW12" s="54">
        <v>20108.534625662218</v>
      </c>
      <c r="AX12" s="54">
        <v>20994.73162351494</v>
      </c>
      <c r="AY12" s="54">
        <v>21902.83044182743</v>
      </c>
      <c r="AZ12" s="54">
        <v>22832.9979640617</v>
      </c>
      <c r="BA12" s="54">
        <v>23785.430736179802</v>
      </c>
      <c r="BB12" s="54">
        <v>24760.279975926987</v>
      </c>
      <c r="BC12" s="54">
        <v>25757.52039180809</v>
      </c>
      <c r="BD12" s="54">
        <v>26776.861031854</v>
      </c>
      <c r="BE12" s="54">
        <v>27817.82221258188</v>
      </c>
    </row>
    <row r="13" spans="1:57" ht="13.5">
      <c r="A13" s="61" t="s">
        <v>63</v>
      </c>
      <c r="B13" s="53"/>
      <c r="C13" s="54">
        <v>1277.3305763492372</v>
      </c>
      <c r="D13" s="54">
        <v>1320.7078828068588</v>
      </c>
      <c r="E13" s="54">
        <v>1321.425412168305</v>
      </c>
      <c r="F13" s="54">
        <v>1324.788648488975</v>
      </c>
      <c r="G13" s="54">
        <v>1381.470126344645</v>
      </c>
      <c r="H13" s="54">
        <v>1399.340395213613</v>
      </c>
      <c r="I13" s="54">
        <v>1436.3037523974829</v>
      </c>
      <c r="J13" s="54">
        <v>1452.987879861778</v>
      </c>
      <c r="K13" s="54">
        <v>1536.028856024413</v>
      </c>
      <c r="L13" s="54">
        <v>1584.6036415684541</v>
      </c>
      <c r="M13" s="54">
        <v>1646.864042575457</v>
      </c>
      <c r="N13" s="54">
        <v>1746.940645947204</v>
      </c>
      <c r="O13" s="54">
        <v>1837.297012007528</v>
      </c>
      <c r="P13" s="54">
        <v>1831.59245805512</v>
      </c>
      <c r="Q13" s="54">
        <v>1969.859693133857</v>
      </c>
      <c r="R13" s="54">
        <v>2023.8155489539079</v>
      </c>
      <c r="S13" s="54">
        <v>2044.628940021169</v>
      </c>
      <c r="T13" s="54">
        <v>2091.305141270082</v>
      </c>
      <c r="U13" s="54">
        <v>2128.4019059064362</v>
      </c>
      <c r="V13" s="54">
        <v>2174.948974271432</v>
      </c>
      <c r="W13" s="54">
        <v>2237.616645951407</v>
      </c>
      <c r="X13" s="54">
        <v>2302.493203533083</v>
      </c>
      <c r="Y13" s="54">
        <v>2366.0423837573044</v>
      </c>
      <c r="Z13" s="54">
        <v>2428.237994009403</v>
      </c>
      <c r="AA13" s="54">
        <v>2489.9441335929914</v>
      </c>
      <c r="AB13" s="54">
        <v>2552.108431938971</v>
      </c>
      <c r="AC13" s="54">
        <v>2615.584317304953</v>
      </c>
      <c r="AD13" s="54">
        <v>2681.093792426589</v>
      </c>
      <c r="AE13" s="54">
        <v>2749.203313343165</v>
      </c>
      <c r="AF13" s="54">
        <v>2820.309648481774</v>
      </c>
      <c r="AG13" s="54">
        <v>2894.6394127051612</v>
      </c>
      <c r="AH13" s="54">
        <v>2972.238832059477</v>
      </c>
      <c r="AI13" s="54">
        <v>3052.9547636245297</v>
      </c>
      <c r="AJ13" s="54">
        <v>3136.4642373958427</v>
      </c>
      <c r="AK13" s="54">
        <v>3222.357916788044</v>
      </c>
      <c r="AL13" s="54">
        <v>3310.215433698571</v>
      </c>
      <c r="AM13" s="54">
        <v>3399.673805812983</v>
      </c>
      <c r="AN13" s="54">
        <v>3490.4158456403848</v>
      </c>
      <c r="AO13" s="54">
        <v>3582.164774577292</v>
      </c>
      <c r="AP13" s="54">
        <v>3674.706297789945</v>
      </c>
      <c r="AQ13" s="54">
        <v>3767.8990985796518</v>
      </c>
      <c r="AR13" s="54">
        <v>3861.67960633671</v>
      </c>
      <c r="AS13" s="54">
        <v>3956.062723243173</v>
      </c>
      <c r="AT13" s="54">
        <v>4051.128805927484</v>
      </c>
      <c r="AU13" s="54">
        <v>4147.022024538628</v>
      </c>
      <c r="AV13" s="54">
        <v>4243.952127271602</v>
      </c>
      <c r="AW13" s="54">
        <v>4342.166380113222</v>
      </c>
      <c r="AX13" s="54">
        <v>4441.8920388841625</v>
      </c>
      <c r="AY13" s="54">
        <v>4543.304778047898</v>
      </c>
      <c r="AZ13" s="54">
        <v>4646.482926731905</v>
      </c>
      <c r="BA13" s="54">
        <v>4751.38696274869</v>
      </c>
      <c r="BB13" s="54">
        <v>4857.836502751604</v>
      </c>
      <c r="BC13" s="54">
        <v>4965.4744722388305</v>
      </c>
      <c r="BD13" s="54">
        <v>5073.777865275315</v>
      </c>
      <c r="BE13" s="54">
        <v>5182.058939236608</v>
      </c>
    </row>
    <row r="14" spans="1:57" ht="13.5">
      <c r="A14" s="61" t="s">
        <v>64</v>
      </c>
      <c r="B14" s="53" t="s">
        <v>73</v>
      </c>
      <c r="C14" s="54">
        <v>1272.007722822564</v>
      </c>
      <c r="D14" s="54">
        <v>1289.575997547192</v>
      </c>
      <c r="E14" s="54">
        <v>1220.649912765458</v>
      </c>
      <c r="F14" s="54">
        <v>1298.1746093540821</v>
      </c>
      <c r="G14" s="54">
        <v>1428.584780703432</v>
      </c>
      <c r="H14" s="54">
        <v>1501.3157345002319</v>
      </c>
      <c r="I14" s="54">
        <v>1572.53488453188</v>
      </c>
      <c r="J14" s="54">
        <v>1686.592462617325</v>
      </c>
      <c r="K14" s="54">
        <v>1807.62148893463</v>
      </c>
      <c r="L14" s="54">
        <v>1922.8788098957218</v>
      </c>
      <c r="M14" s="54">
        <v>2079.659429136063</v>
      </c>
      <c r="N14" s="54">
        <v>2257.1600347548388</v>
      </c>
      <c r="O14" s="54">
        <v>2375.614740985828</v>
      </c>
      <c r="P14" s="54">
        <v>2189.820644485117</v>
      </c>
      <c r="Q14" s="54">
        <v>2288.444158399141</v>
      </c>
      <c r="R14" s="54">
        <v>2386.02746153886</v>
      </c>
      <c r="S14" s="54">
        <v>2468.000570063052</v>
      </c>
      <c r="T14" s="54">
        <v>2500.545753374492</v>
      </c>
      <c r="U14" s="54">
        <v>2512.358768238473</v>
      </c>
      <c r="V14" s="54">
        <v>2557.8509821710927</v>
      </c>
      <c r="W14" s="54">
        <v>2656.458789009294</v>
      </c>
      <c r="X14" s="54">
        <v>2761.280131927275</v>
      </c>
      <c r="Y14" s="54">
        <v>2860.89746945777</v>
      </c>
      <c r="Z14" s="54">
        <v>2955.103458414125</v>
      </c>
      <c r="AA14" s="54">
        <v>3046.0642638784648</v>
      </c>
      <c r="AB14" s="54">
        <v>3135.809236741618</v>
      </c>
      <c r="AC14" s="54">
        <v>3225.7805307167587</v>
      </c>
      <c r="AD14" s="54">
        <v>3316.9138008356613</v>
      </c>
      <c r="AE14" s="54">
        <v>3409.761887061188</v>
      </c>
      <c r="AF14" s="54">
        <v>3504.589496239455</v>
      </c>
      <c r="AG14" s="54">
        <v>3601.4312706362166</v>
      </c>
      <c r="AH14" s="54">
        <v>3700.0899396159048</v>
      </c>
      <c r="AI14" s="54">
        <v>3800.104134519971</v>
      </c>
      <c r="AJ14" s="54">
        <v>3900.750161586383</v>
      </c>
      <c r="AK14" s="54">
        <v>4001.090182600949</v>
      </c>
      <c r="AL14" s="54">
        <v>4100.00068233759</v>
      </c>
      <c r="AM14" s="54">
        <v>4196.182330142326</v>
      </c>
      <c r="AN14" s="54">
        <v>4288.131339156242</v>
      </c>
      <c r="AO14" s="54">
        <v>4374.044456062521</v>
      </c>
      <c r="AP14" s="54">
        <v>4452.657969122664</v>
      </c>
      <c r="AQ14" s="54">
        <v>4522.867350170826</v>
      </c>
      <c r="AR14" s="54">
        <v>4583.779305947127</v>
      </c>
      <c r="AS14" s="54">
        <v>4634.86163960834</v>
      </c>
      <c r="AT14" s="54">
        <v>4676.047116178868</v>
      </c>
      <c r="AU14" s="54">
        <v>4707.816357588694</v>
      </c>
      <c r="AV14" s="54">
        <v>4731.241208063567</v>
      </c>
      <c r="AW14" s="54">
        <v>4747.942663727511</v>
      </c>
      <c r="AX14" s="54">
        <v>4760.030623085544</v>
      </c>
      <c r="AY14" s="54">
        <v>4770.021451277408</v>
      </c>
      <c r="AZ14" s="54">
        <v>4780.691980410131</v>
      </c>
      <c r="BA14" s="54">
        <v>4794.918138461516</v>
      </c>
      <c r="BB14" s="54">
        <v>4815.471784593167</v>
      </c>
      <c r="BC14" s="54">
        <v>4844.872352816951</v>
      </c>
      <c r="BD14" s="54">
        <v>4885.264254070872</v>
      </c>
      <c r="BE14" s="54">
        <v>4938.270588178514</v>
      </c>
    </row>
    <row r="15" spans="1:57" ht="13.5">
      <c r="A15" s="61" t="s">
        <v>43</v>
      </c>
      <c r="B15" s="53" t="s">
        <v>73</v>
      </c>
      <c r="C15" s="54">
        <v>581.9375484855339</v>
      </c>
      <c r="D15" s="54">
        <v>609.28805551264</v>
      </c>
      <c r="E15" s="54">
        <v>529.3083443743122</v>
      </c>
      <c r="F15" s="54">
        <v>533.4959824867564</v>
      </c>
      <c r="G15" s="54">
        <v>559.7442056194037</v>
      </c>
      <c r="H15" s="54">
        <v>580.1382979413794</v>
      </c>
      <c r="I15" s="54">
        <v>606.2414779304638</v>
      </c>
      <c r="J15" s="54">
        <v>635.2220582617653</v>
      </c>
      <c r="K15" s="54">
        <v>667.1792792858892</v>
      </c>
      <c r="L15" s="54">
        <v>705.1589355262173</v>
      </c>
      <c r="M15" s="54">
        <v>743.9493885382868</v>
      </c>
      <c r="N15" s="54">
        <v>791.1531427720575</v>
      </c>
      <c r="O15" s="54">
        <v>838.730739118599</v>
      </c>
      <c r="P15" s="54">
        <v>877.5545406873076</v>
      </c>
      <c r="Q15" s="54">
        <v>932.1723073277849</v>
      </c>
      <c r="R15" s="54">
        <v>992.6294949235743</v>
      </c>
      <c r="S15" s="54">
        <v>1054.804535825788</v>
      </c>
      <c r="T15" s="54">
        <v>1115.785150686533</v>
      </c>
      <c r="U15" s="54">
        <v>1179.37139620805</v>
      </c>
      <c r="V15" s="54">
        <v>1253.206155755058</v>
      </c>
      <c r="W15" s="54">
        <v>1327.120401209794</v>
      </c>
      <c r="X15" s="54">
        <v>1404.11854120373</v>
      </c>
      <c r="Y15" s="54">
        <v>1485.238738522152</v>
      </c>
      <c r="Z15" s="54">
        <v>1570.712122892219</v>
      </c>
      <c r="AA15" s="54">
        <v>1660.5106393670922</v>
      </c>
      <c r="AB15" s="54">
        <v>1754.53714445648</v>
      </c>
      <c r="AC15" s="54">
        <v>1852.6864324705668</v>
      </c>
      <c r="AD15" s="54">
        <v>1954.845689559874</v>
      </c>
      <c r="AE15" s="54">
        <v>2060.880489850208</v>
      </c>
      <c r="AF15" s="54">
        <v>2170.645980043762</v>
      </c>
      <c r="AG15" s="54">
        <v>2284.0059350863357</v>
      </c>
      <c r="AH15" s="54">
        <v>2400.824983838136</v>
      </c>
      <c r="AI15" s="54">
        <v>2520.953757037757</v>
      </c>
      <c r="AJ15" s="54">
        <v>2644.230289022516</v>
      </c>
      <c r="AK15" s="54">
        <v>2770.507952221858</v>
      </c>
      <c r="AL15" s="54">
        <v>2899.6715590579142</v>
      </c>
      <c r="AM15" s="54">
        <v>3031.6511137389953</v>
      </c>
      <c r="AN15" s="54">
        <v>3166.403628390476</v>
      </c>
      <c r="AO15" s="54">
        <v>3303.905069276194</v>
      </c>
      <c r="AP15" s="54">
        <v>3444.1778896579417</v>
      </c>
      <c r="AQ15" s="54">
        <v>3587.3170624612253</v>
      </c>
      <c r="AR15" s="54">
        <v>3733.51852005915</v>
      </c>
      <c r="AS15" s="54">
        <v>3883.073338517455</v>
      </c>
      <c r="AT15" s="54">
        <v>4036.3480608465647</v>
      </c>
      <c r="AU15" s="54">
        <v>4193.771172775655</v>
      </c>
      <c r="AV15" s="54">
        <v>4355.816926895078</v>
      </c>
      <c r="AW15" s="54">
        <v>4522.944722707644</v>
      </c>
      <c r="AX15" s="54">
        <v>4695.584671926956</v>
      </c>
      <c r="AY15" s="54">
        <v>4874.1339219752845</v>
      </c>
      <c r="AZ15" s="54">
        <v>5058.91474082</v>
      </c>
      <c r="BA15" s="54">
        <v>5250.12962921981</v>
      </c>
      <c r="BB15" s="54">
        <v>5447.7759883155</v>
      </c>
      <c r="BC15" s="54">
        <v>5651.635702881107</v>
      </c>
      <c r="BD15" s="54">
        <v>5861.293601280767</v>
      </c>
      <c r="BE15" s="54">
        <v>6076.128174949093</v>
      </c>
    </row>
    <row r="16" spans="1:57" ht="13.5">
      <c r="A16" s="61" t="s">
        <v>65</v>
      </c>
      <c r="B16" s="53" t="s">
        <v>73</v>
      </c>
      <c r="C16" s="54">
        <v>305.64364805160824</v>
      </c>
      <c r="D16" s="54">
        <v>313.7334840413451</v>
      </c>
      <c r="E16" s="54">
        <v>315.3566477615701</v>
      </c>
      <c r="F16" s="54">
        <v>322.79314199607</v>
      </c>
      <c r="G16" s="54">
        <v>336.20376941137846</v>
      </c>
      <c r="H16" s="54">
        <v>345.4004928062835</v>
      </c>
      <c r="I16" s="54">
        <v>358.06919076528635</v>
      </c>
      <c r="J16" s="54">
        <v>368.6289176928526</v>
      </c>
      <c r="K16" s="54">
        <v>385.4182817476188</v>
      </c>
      <c r="L16" s="54">
        <v>405.757255382263</v>
      </c>
      <c r="M16" s="54">
        <v>428.4947464913196</v>
      </c>
      <c r="N16" s="54">
        <v>452.266593418727</v>
      </c>
      <c r="O16" s="54">
        <v>468.6481552669574</v>
      </c>
      <c r="P16" s="54">
        <v>461.49573328608284</v>
      </c>
      <c r="Q16" s="54">
        <v>475.9865288556252</v>
      </c>
      <c r="R16" s="54">
        <v>493.11861205419956</v>
      </c>
      <c r="S16" s="54">
        <v>505.2832046634716</v>
      </c>
      <c r="T16" s="54">
        <v>514.8362102477342</v>
      </c>
      <c r="U16" s="54">
        <v>527.9510730387819</v>
      </c>
      <c r="V16" s="54">
        <v>544.9807420252607</v>
      </c>
      <c r="W16" s="54">
        <v>575.2665736349785</v>
      </c>
      <c r="X16" s="54">
        <v>608.3459481768126</v>
      </c>
      <c r="Y16" s="54">
        <v>641.7746750760108</v>
      </c>
      <c r="Z16" s="54">
        <v>675.4219233577074</v>
      </c>
      <c r="AA16" s="54">
        <v>709.685517516631</v>
      </c>
      <c r="AB16" s="54">
        <v>744.9551960362405</v>
      </c>
      <c r="AC16" s="54">
        <v>781.4873309361873</v>
      </c>
      <c r="AD16" s="54">
        <v>819.4133626232104</v>
      </c>
      <c r="AE16" s="54">
        <v>858.7692750448679</v>
      </c>
      <c r="AF16" s="54">
        <v>899.5269774724572</v>
      </c>
      <c r="AG16" s="54">
        <v>941.622333729551</v>
      </c>
      <c r="AH16" s="54">
        <v>984.9666109519237</v>
      </c>
      <c r="AI16" s="54">
        <v>1029.442887252281</v>
      </c>
      <c r="AJ16" s="54">
        <v>1074.908234743965</v>
      </c>
      <c r="AK16" s="54">
        <v>1121.202011952093</v>
      </c>
      <c r="AL16" s="54">
        <v>1168.15162954217</v>
      </c>
      <c r="AM16" s="54">
        <v>1215.580122193814</v>
      </c>
      <c r="AN16" s="54">
        <v>1263.3004359621589</v>
      </c>
      <c r="AO16" s="54">
        <v>1311.1179318859952</v>
      </c>
      <c r="AP16" s="54">
        <v>1358.840108747787</v>
      </c>
      <c r="AQ16" s="54">
        <v>1406.287426303697</v>
      </c>
      <c r="AR16" s="54">
        <v>1453.3064598260448</v>
      </c>
      <c r="AS16" s="54">
        <v>1499.774711467315</v>
      </c>
      <c r="AT16" s="54">
        <v>1545.604442049919</v>
      </c>
      <c r="AU16" s="54">
        <v>1590.745229020534</v>
      </c>
      <c r="AV16" s="54">
        <v>1635.18947331099</v>
      </c>
      <c r="AW16" s="54">
        <v>1678.965565005909</v>
      </c>
      <c r="AX16" s="54">
        <v>1722.126537459981</v>
      </c>
      <c r="AY16" s="54">
        <v>1764.744758134178</v>
      </c>
      <c r="AZ16" s="54">
        <v>1806.9019409498221</v>
      </c>
      <c r="BA16" s="54">
        <v>1848.683433478568</v>
      </c>
      <c r="BB16" s="54">
        <v>1890.163569974842</v>
      </c>
      <c r="BC16" s="54">
        <v>1931.394838830603</v>
      </c>
      <c r="BD16" s="54">
        <v>1972.40642034811</v>
      </c>
      <c r="BE16" s="54">
        <v>2013.203661798327</v>
      </c>
    </row>
    <row r="17" spans="1:57" ht="13.5">
      <c r="A17" s="55" t="s">
        <v>132</v>
      </c>
      <c r="B17" s="53"/>
      <c r="C17" s="54">
        <v>719.1979837903109</v>
      </c>
      <c r="D17" s="54">
        <v>757.316363636668</v>
      </c>
      <c r="E17" s="54">
        <v>782.6574537120923</v>
      </c>
      <c r="F17" s="54">
        <v>766.352589297856</v>
      </c>
      <c r="G17" s="54">
        <v>781.9929382562677</v>
      </c>
      <c r="H17" s="54">
        <v>767.4534734843855</v>
      </c>
      <c r="I17" s="54">
        <v>728.4236124684066</v>
      </c>
      <c r="J17" s="54">
        <v>788.4076331104952</v>
      </c>
      <c r="K17" s="54">
        <v>860.1595484710779</v>
      </c>
      <c r="L17" s="54">
        <v>929.9537872950186</v>
      </c>
      <c r="M17" s="54">
        <v>993.9238513139244</v>
      </c>
      <c r="N17" s="54">
        <v>1065.5753856130123</v>
      </c>
      <c r="O17" s="54">
        <v>1147.130776969023</v>
      </c>
      <c r="P17" s="54">
        <v>1162.9556325907215</v>
      </c>
      <c r="Q17" s="54">
        <v>1258.6007847359797</v>
      </c>
      <c r="R17" s="54">
        <v>1367.5761017451732</v>
      </c>
      <c r="S17" s="54">
        <v>1429.653492950165</v>
      </c>
      <c r="T17" s="54">
        <v>1490.9613796590747</v>
      </c>
      <c r="U17" s="54">
        <v>1533.3474302680224</v>
      </c>
      <c r="V17" s="54">
        <v>1579.1179168029812</v>
      </c>
      <c r="W17" s="54">
        <v>1657.679994139453</v>
      </c>
      <c r="X17" s="54">
        <v>1744.913110143927</v>
      </c>
      <c r="Y17" s="54">
        <v>1833.5979047597175</v>
      </c>
      <c r="Z17" s="54">
        <v>1921.8909900148756</v>
      </c>
      <c r="AA17" s="54">
        <v>2009.6968130443747</v>
      </c>
      <c r="AB17" s="54">
        <v>2097.3414331958993</v>
      </c>
      <c r="AC17" s="54">
        <v>2185.173895925196</v>
      </c>
      <c r="AD17" s="54">
        <v>2273.4403325665335</v>
      </c>
      <c r="AE17" s="54">
        <v>2362.254044428242</v>
      </c>
      <c r="AF17" s="54">
        <v>2451.6167953960685</v>
      </c>
      <c r="AG17" s="54">
        <v>2541.45887544124</v>
      </c>
      <c r="AH17" s="54">
        <v>2631.6581737567103</v>
      </c>
      <c r="AI17" s="54">
        <v>2722.021403027924</v>
      </c>
      <c r="AJ17" s="54">
        <v>2812.2909216455228</v>
      </c>
      <c r="AK17" s="54">
        <v>2902.179714955593</v>
      </c>
      <c r="AL17" s="54">
        <v>2991.386934484013</v>
      </c>
      <c r="AM17" s="54">
        <v>3079.6010192541</v>
      </c>
      <c r="AN17" s="54">
        <v>3166.4979551449505</v>
      </c>
      <c r="AO17" s="54">
        <v>3251.7529066756615</v>
      </c>
      <c r="AP17" s="54">
        <v>3335.0764333641564</v>
      </c>
      <c r="AQ17" s="54">
        <v>3416.2414000848003</v>
      </c>
      <c r="AR17" s="54">
        <v>3495.105634135187</v>
      </c>
      <c r="AS17" s="54">
        <v>3571.6067139136867</v>
      </c>
      <c r="AT17" s="54">
        <v>3645.7572726787766</v>
      </c>
      <c r="AU17" s="54">
        <v>3717.652063141926</v>
      </c>
      <c r="AV17" s="54">
        <v>3787.4812488330062</v>
      </c>
      <c r="AW17" s="54">
        <v>3855.5165734431066</v>
      </c>
      <c r="AX17" s="54">
        <v>3922.0749972403282</v>
      </c>
      <c r="AY17" s="54">
        <v>3987.5069136990205</v>
      </c>
      <c r="AZ17" s="54">
        <v>4052.1705139855767</v>
      </c>
      <c r="BA17" s="54">
        <v>4116.422545043446</v>
      </c>
      <c r="BB17" s="54">
        <v>4180.598286047185</v>
      </c>
      <c r="BC17" s="54">
        <v>4244.970694601943</v>
      </c>
      <c r="BD17" s="54">
        <v>4309.740606788488</v>
      </c>
      <c r="BE17" s="54">
        <v>4375.018727751856</v>
      </c>
    </row>
    <row r="18" spans="1:57" s="59" customFormat="1" ht="13.5">
      <c r="A18" s="57" t="s">
        <v>74</v>
      </c>
      <c r="B18" s="53"/>
      <c r="C18" s="58">
        <v>36093.46919340352</v>
      </c>
      <c r="D18" s="58">
        <v>37573.02003384579</v>
      </c>
      <c r="E18" s="58">
        <v>38549.98973532871</v>
      </c>
      <c r="F18" s="58">
        <v>39957.33141348608</v>
      </c>
      <c r="G18" s="58">
        <v>41825.36930721371</v>
      </c>
      <c r="H18" s="58">
        <v>42695.88275435874</v>
      </c>
      <c r="I18" s="58">
        <v>43763.21542603364</v>
      </c>
      <c r="J18" s="58">
        <v>45240.26284520425</v>
      </c>
      <c r="K18" s="58">
        <v>47292.946922439725</v>
      </c>
      <c r="L18" s="58">
        <v>49335.411511505</v>
      </c>
      <c r="M18" s="58">
        <v>51724.575308717656</v>
      </c>
      <c r="N18" s="58">
        <v>54279.353602714706</v>
      </c>
      <c r="O18" s="58">
        <v>55555.641613749</v>
      </c>
      <c r="P18" s="58">
        <v>54942.70788612185</v>
      </c>
      <c r="Q18" s="58">
        <v>57674.1478635861</v>
      </c>
      <c r="R18" s="58">
        <v>59879.891095666826</v>
      </c>
      <c r="S18" s="58">
        <v>61665.771431466106</v>
      </c>
      <c r="T18" s="58">
        <v>63408.25896179485</v>
      </c>
      <c r="U18" s="58">
        <v>65544.34042945785</v>
      </c>
      <c r="V18" s="58">
        <v>68077.32122338665</v>
      </c>
      <c r="W18" s="58">
        <v>70750.53066484757</v>
      </c>
      <c r="X18" s="58">
        <v>73424.80306162524</v>
      </c>
      <c r="Y18" s="58">
        <v>76088.24106678742</v>
      </c>
      <c r="Z18" s="58">
        <v>78758.10666546875</v>
      </c>
      <c r="AA18" s="58">
        <v>81452.48994415371</v>
      </c>
      <c r="AB18" s="58">
        <v>84182.31741116328</v>
      </c>
      <c r="AC18" s="58">
        <v>86954.88794554463</v>
      </c>
      <c r="AD18" s="58">
        <v>89774.90705069219</v>
      </c>
      <c r="AE18" s="58">
        <v>92645.66983908092</v>
      </c>
      <c r="AF18" s="58">
        <v>95570.3194012466</v>
      </c>
      <c r="AG18" s="58">
        <v>98551.38050538</v>
      </c>
      <c r="AH18" s="58">
        <v>101592.0450504263</v>
      </c>
      <c r="AI18" s="58">
        <v>104694.02017752109</v>
      </c>
      <c r="AJ18" s="58">
        <v>107855.6463232989</v>
      </c>
      <c r="AK18" s="58">
        <v>111074.2032068181</v>
      </c>
      <c r="AL18" s="58">
        <v>114349.8650138257</v>
      </c>
      <c r="AM18" s="58">
        <v>117683.6064567748</v>
      </c>
      <c r="AN18" s="58">
        <v>121075.1251703202</v>
      </c>
      <c r="AO18" s="58">
        <v>124520.75691043059</v>
      </c>
      <c r="AP18" s="58">
        <v>128015.6269263516</v>
      </c>
      <c r="AQ18" s="58">
        <v>131552.3603048007</v>
      </c>
      <c r="AR18" s="58">
        <v>135124.48567600478</v>
      </c>
      <c r="AS18" s="58">
        <v>138723.278235018</v>
      </c>
      <c r="AT18" s="58">
        <v>142338.9840696016</v>
      </c>
      <c r="AU18" s="58">
        <v>145962.169855557</v>
      </c>
      <c r="AV18" s="58">
        <v>149584.5925340131</v>
      </c>
      <c r="AW18" s="58">
        <v>153203.5819770399</v>
      </c>
      <c r="AX18" s="58">
        <v>156817.4099734375</v>
      </c>
      <c r="AY18" s="58">
        <v>160426.66742663967</v>
      </c>
      <c r="AZ18" s="58">
        <v>164034.2073663751</v>
      </c>
      <c r="BA18" s="58">
        <v>167644.197857322</v>
      </c>
      <c r="BB18" s="58">
        <v>171265.05589132782</v>
      </c>
      <c r="BC18" s="58">
        <v>174904.9931968604</v>
      </c>
      <c r="BD18" s="58">
        <v>178572.00254798282</v>
      </c>
      <c r="BE18" s="58">
        <v>182273.17085722458</v>
      </c>
    </row>
    <row r="19" ht="12.75">
      <c r="A19" s="33"/>
    </row>
    <row r="20" s="46" customFormat="1" ht="12.75">
      <c r="A20" s="45" t="s">
        <v>75</v>
      </c>
    </row>
    <row r="21" spans="1:57" ht="12.75">
      <c r="A21" s="87" t="s">
        <v>71</v>
      </c>
      <c r="B21" s="88"/>
      <c r="C21" s="31" t="s">
        <v>87</v>
      </c>
      <c r="D21" s="31" t="s">
        <v>88</v>
      </c>
      <c r="E21" s="31" t="s">
        <v>89</v>
      </c>
      <c r="F21" s="31" t="s">
        <v>90</v>
      </c>
      <c r="G21" s="31" t="s">
        <v>49</v>
      </c>
      <c r="H21" s="31" t="s">
        <v>91</v>
      </c>
      <c r="I21" s="31" t="s">
        <v>92</v>
      </c>
      <c r="J21" s="31" t="s">
        <v>93</v>
      </c>
      <c r="K21" s="31" t="s">
        <v>94</v>
      </c>
      <c r="L21" s="31" t="s">
        <v>50</v>
      </c>
      <c r="M21" s="31" t="s">
        <v>95</v>
      </c>
      <c r="N21" s="31" t="s">
        <v>96</v>
      </c>
      <c r="O21" s="31" t="s">
        <v>97</v>
      </c>
      <c r="P21" s="31" t="s">
        <v>98</v>
      </c>
      <c r="Q21" s="31" t="s">
        <v>51</v>
      </c>
      <c r="R21" s="31" t="s">
        <v>99</v>
      </c>
      <c r="S21" s="31" t="s">
        <v>100</v>
      </c>
      <c r="T21" s="31" t="s">
        <v>101</v>
      </c>
      <c r="U21" s="31" t="s">
        <v>80</v>
      </c>
      <c r="V21" s="31" t="s">
        <v>52</v>
      </c>
      <c r="W21" s="31" t="s">
        <v>102</v>
      </c>
      <c r="X21" s="31" t="s">
        <v>103</v>
      </c>
      <c r="Y21" s="31" t="s">
        <v>104</v>
      </c>
      <c r="Z21" s="31" t="s">
        <v>105</v>
      </c>
      <c r="AA21" s="31" t="s">
        <v>53</v>
      </c>
      <c r="AB21" s="31" t="s">
        <v>106</v>
      </c>
      <c r="AC21" s="31" t="s">
        <v>107</v>
      </c>
      <c r="AD21" s="31" t="s">
        <v>108</v>
      </c>
      <c r="AE21" s="31" t="s">
        <v>109</v>
      </c>
      <c r="AF21" s="31" t="s">
        <v>54</v>
      </c>
      <c r="AG21" s="31" t="s">
        <v>110</v>
      </c>
      <c r="AH21" s="31" t="s">
        <v>111</v>
      </c>
      <c r="AI21" s="31" t="s">
        <v>112</v>
      </c>
      <c r="AJ21" s="31" t="s">
        <v>113</v>
      </c>
      <c r="AK21" s="31" t="s">
        <v>55</v>
      </c>
      <c r="AL21" s="31" t="s">
        <v>114</v>
      </c>
      <c r="AM21" s="31" t="s">
        <v>115</v>
      </c>
      <c r="AN21" s="31" t="s">
        <v>116</v>
      </c>
      <c r="AO21" s="31" t="s">
        <v>117</v>
      </c>
      <c r="AP21" s="31" t="s">
        <v>56</v>
      </c>
      <c r="AQ21" s="31" t="s">
        <v>118</v>
      </c>
      <c r="AR21" s="31" t="s">
        <v>119</v>
      </c>
      <c r="AS21" s="31" t="s">
        <v>120</v>
      </c>
      <c r="AT21" s="31" t="s">
        <v>121</v>
      </c>
      <c r="AU21" s="31" t="s">
        <v>57</v>
      </c>
      <c r="AV21" s="31" t="s">
        <v>122</v>
      </c>
      <c r="AW21" s="31" t="s">
        <v>123</v>
      </c>
      <c r="AX21" s="31" t="s">
        <v>124</v>
      </c>
      <c r="AY21" s="31" t="s">
        <v>125</v>
      </c>
      <c r="AZ21" s="31" t="s">
        <v>58</v>
      </c>
      <c r="BA21" s="31" t="s">
        <v>126</v>
      </c>
      <c r="BB21" s="31" t="s">
        <v>127</v>
      </c>
      <c r="BC21" s="31" t="s">
        <v>128</v>
      </c>
      <c r="BD21" s="31" t="s">
        <v>129</v>
      </c>
      <c r="BE21" s="31" t="s">
        <v>59</v>
      </c>
    </row>
    <row r="22" spans="1:57" s="38" customFormat="1" ht="12.75">
      <c r="A22" s="36" t="s">
        <v>60</v>
      </c>
      <c r="B22" s="40"/>
      <c r="C22" s="43">
        <f aca="true" t="shared" si="0" ref="C22:M22">C6/C18</f>
        <v>0.7777745584862512</v>
      </c>
      <c r="D22" s="43">
        <f t="shared" si="0"/>
        <v>0.7751498463597213</v>
      </c>
      <c r="E22" s="43">
        <f t="shared" si="0"/>
        <v>0.7763179307381745</v>
      </c>
      <c r="F22" s="43">
        <f t="shared" si="0"/>
        <v>0.7740566047361119</v>
      </c>
      <c r="G22" s="43">
        <f t="shared" si="0"/>
        <v>0.7699253041199671</v>
      </c>
      <c r="H22" s="43">
        <f t="shared" si="0"/>
        <v>0.7639013942277028</v>
      </c>
      <c r="I22" s="43">
        <f t="shared" si="0"/>
        <v>0.757718580616214</v>
      </c>
      <c r="J22" s="43">
        <f t="shared" si="0"/>
        <v>0.748768768195909</v>
      </c>
      <c r="K22" s="43">
        <f t="shared" si="0"/>
        <v>0.7398385392484391</v>
      </c>
      <c r="L22" s="43">
        <f t="shared" si="0"/>
        <v>0.7295382911957818</v>
      </c>
      <c r="M22" s="43">
        <f t="shared" si="0"/>
        <v>0.7178323970945484</v>
      </c>
      <c r="N22" s="43">
        <f aca="true" t="shared" si="1" ref="N22:BE22">N6/N18</f>
        <v>0.7026900954633972</v>
      </c>
      <c r="O22" s="43">
        <f t="shared" si="1"/>
        <v>0.688007725218852</v>
      </c>
      <c r="P22" s="43">
        <f t="shared" si="1"/>
        <v>0.6715169635030075</v>
      </c>
      <c r="Q22" s="43">
        <f t="shared" si="1"/>
        <v>0.6588587383193119</v>
      </c>
      <c r="R22" s="43">
        <f t="shared" si="1"/>
        <v>0.6468978173979107</v>
      </c>
      <c r="S22" s="43">
        <f t="shared" si="1"/>
        <v>0.6377729313796133</v>
      </c>
      <c r="T22" s="43">
        <f t="shared" si="1"/>
        <v>0.6285141712035969</v>
      </c>
      <c r="U22" s="43">
        <f t="shared" si="1"/>
        <v>0.6218565388994085</v>
      </c>
      <c r="V22" s="43">
        <f t="shared" si="1"/>
        <v>0.6153332179309867</v>
      </c>
      <c r="W22" s="43">
        <f t="shared" si="1"/>
        <v>0.6083273346254864</v>
      </c>
      <c r="X22" s="43">
        <f t="shared" si="1"/>
        <v>0.6014916421465346</v>
      </c>
      <c r="Y22" s="43">
        <f t="shared" si="1"/>
        <v>0.5949921199033128</v>
      </c>
      <c r="Z22" s="43">
        <f t="shared" si="1"/>
        <v>0.588846301521652</v>
      </c>
      <c r="AA22" s="43">
        <f t="shared" si="1"/>
        <v>0.5830292951973868</v>
      </c>
      <c r="AB22" s="43">
        <f t="shared" si="1"/>
        <v>0.5774999078646116</v>
      </c>
      <c r="AC22" s="43">
        <f t="shared" si="1"/>
        <v>0.5722257842071764</v>
      </c>
      <c r="AD22" s="43">
        <f t="shared" si="1"/>
        <v>0.5671799724489328</v>
      </c>
      <c r="AE22" s="43">
        <f t="shared" si="1"/>
        <v>0.5623403898735347</v>
      </c>
      <c r="AF22" s="43">
        <f t="shared" si="1"/>
        <v>0.5576893981533383</v>
      </c>
      <c r="AG22" s="43">
        <f t="shared" si="1"/>
        <v>0.5532054624248773</v>
      </c>
      <c r="AH22" s="43">
        <f t="shared" si="1"/>
        <v>0.5488684984729645</v>
      </c>
      <c r="AI22" s="43">
        <f t="shared" si="1"/>
        <v>0.5446551589792328</v>
      </c>
      <c r="AJ22" s="43">
        <f t="shared" si="1"/>
        <v>0.5405323320613497</v>
      </c>
      <c r="AK22" s="43">
        <f t="shared" si="1"/>
        <v>0.536464853580165</v>
      </c>
      <c r="AL22" s="43">
        <f t="shared" si="1"/>
        <v>0.5324329497849287</v>
      </c>
      <c r="AM22" s="43">
        <f t="shared" si="1"/>
        <v>0.5284263756204011</v>
      </c>
      <c r="AN22" s="43">
        <f t="shared" si="1"/>
        <v>0.5244429674986655</v>
      </c>
      <c r="AO22" s="43">
        <f t="shared" si="1"/>
        <v>0.5204858463464889</v>
      </c>
      <c r="AP22" s="43">
        <f t="shared" si="1"/>
        <v>0.5165649359051968</v>
      </c>
      <c r="AQ22" s="43">
        <f t="shared" si="1"/>
        <v>0.5126944560858073</v>
      </c>
      <c r="AR22" s="43">
        <f t="shared" si="1"/>
        <v>0.5089027881909166</v>
      </c>
      <c r="AS22" s="43">
        <f t="shared" si="1"/>
        <v>0.5052162694093678</v>
      </c>
      <c r="AT22" s="43">
        <f t="shared" si="1"/>
        <v>0.5016596669828112</v>
      </c>
      <c r="AU22" s="43">
        <f t="shared" si="1"/>
        <v>0.4982541728902191</v>
      </c>
      <c r="AV22" s="43">
        <f t="shared" si="1"/>
        <v>0.4950123219264075</v>
      </c>
      <c r="AW22" s="43">
        <f t="shared" si="1"/>
        <v>0.49194831583972226</v>
      </c>
      <c r="AX22" s="43">
        <f t="shared" si="1"/>
        <v>0.4890631638612225</v>
      </c>
      <c r="AY22" s="43">
        <f t="shared" si="1"/>
        <v>0.48634899419036076</v>
      </c>
      <c r="AZ22" s="43">
        <f t="shared" si="1"/>
        <v>0.4837909337034127</v>
      </c>
      <c r="BA22" s="43">
        <f t="shared" si="1"/>
        <v>0.4813655371439265</v>
      </c>
      <c r="BB22" s="43">
        <f t="shared" si="1"/>
        <v>0.4790543420818503</v>
      </c>
      <c r="BC22" s="43">
        <f t="shared" si="1"/>
        <v>0.47683540377930006</v>
      </c>
      <c r="BD22" s="43">
        <f t="shared" si="1"/>
        <v>0.47468672468442946</v>
      </c>
      <c r="BE22" s="43">
        <f t="shared" si="1"/>
        <v>0.47258886910056475</v>
      </c>
    </row>
    <row r="23" spans="1:57" s="38" customFormat="1" ht="12.75">
      <c r="A23" s="41" t="s">
        <v>76</v>
      </c>
      <c r="B23" s="40" t="s">
        <v>73</v>
      </c>
      <c r="C23" s="43">
        <f aca="true" t="shared" si="2" ref="C23:M23">C7/C$18</f>
        <v>0.2851092771300788</v>
      </c>
      <c r="D23" s="43">
        <f t="shared" si="2"/>
        <v>0.28224888537283305</v>
      </c>
      <c r="E23" s="43">
        <f t="shared" si="2"/>
        <v>0.28321430691349225</v>
      </c>
      <c r="F23" s="43">
        <f t="shared" si="2"/>
        <v>0.2812744646606556</v>
      </c>
      <c r="G23" s="43">
        <f t="shared" si="2"/>
        <v>0.27963133766679565</v>
      </c>
      <c r="H23" s="43">
        <f t="shared" si="2"/>
        <v>0.279543785941424</v>
      </c>
      <c r="I23" s="43">
        <f t="shared" si="2"/>
        <v>0.27621982014445096</v>
      </c>
      <c r="J23" s="43">
        <f t="shared" si="2"/>
        <v>0.27124580202357457</v>
      </c>
      <c r="K23" s="43">
        <f t="shared" si="2"/>
        <v>0.2658010165379816</v>
      </c>
      <c r="L23" s="43">
        <f t="shared" si="2"/>
        <v>0.2606149298352813</v>
      </c>
      <c r="M23" s="43">
        <f t="shared" si="2"/>
        <v>0.2573324956504639</v>
      </c>
      <c r="N23" s="43">
        <f aca="true" t="shared" si="3" ref="N23:BE23">N7/N$18</f>
        <v>0.25317741131019106</v>
      </c>
      <c r="O23" s="43">
        <f t="shared" si="3"/>
        <v>0.24822657840767792</v>
      </c>
      <c r="P23" s="43">
        <f t="shared" si="3"/>
        <v>0.2401811860789746</v>
      </c>
      <c r="Q23" s="43">
        <f t="shared" si="3"/>
        <v>0.23344041164953686</v>
      </c>
      <c r="R23" s="43">
        <f t="shared" si="3"/>
        <v>0.22863134684240236</v>
      </c>
      <c r="S23" s="43">
        <f t="shared" si="3"/>
        <v>0.221243559566969</v>
      </c>
      <c r="T23" s="43">
        <f t="shared" si="3"/>
        <v>0.2153443725901534</v>
      </c>
      <c r="U23" s="43">
        <f t="shared" si="3"/>
        <v>0.21177978522925903</v>
      </c>
      <c r="V23" s="43">
        <f t="shared" si="3"/>
        <v>0.20791280367791412</v>
      </c>
      <c r="W23" s="43">
        <f t="shared" si="3"/>
        <v>0.20459232340391875</v>
      </c>
      <c r="X23" s="43">
        <f t="shared" si="3"/>
        <v>0.2016289909372945</v>
      </c>
      <c r="Y23" s="43">
        <f t="shared" si="3"/>
        <v>0.19887961808392438</v>
      </c>
      <c r="Z23" s="43">
        <f t="shared" si="3"/>
        <v>0.1963013632652223</v>
      </c>
      <c r="AA23" s="43">
        <f t="shared" si="3"/>
        <v>0.1938792089010315</v>
      </c>
      <c r="AB23" s="43">
        <f t="shared" si="3"/>
        <v>0.1915891132035142</v>
      </c>
      <c r="AC23" s="43">
        <f t="shared" si="3"/>
        <v>0.1894122433473329</v>
      </c>
      <c r="AD23" s="43">
        <f t="shared" si="3"/>
        <v>0.18733333903605634</v>
      </c>
      <c r="AE23" s="43">
        <f t="shared" si="3"/>
        <v>0.1853418961505315</v>
      </c>
      <c r="AF23" s="43">
        <f t="shared" si="3"/>
        <v>0.18342728069797196</v>
      </c>
      <c r="AG23" s="43">
        <f t="shared" si="3"/>
        <v>0.181577476022429</v>
      </c>
      <c r="AH23" s="43">
        <f t="shared" si="3"/>
        <v>0.17976469474764448</v>
      </c>
      <c r="AI23" s="43">
        <f t="shared" si="3"/>
        <v>0.17797354702914994</v>
      </c>
      <c r="AJ23" s="43">
        <f t="shared" si="3"/>
        <v>0.17620528083195489</v>
      </c>
      <c r="AK23" s="43">
        <f t="shared" si="3"/>
        <v>0.17446368350865915</v>
      </c>
      <c r="AL23" s="43">
        <f t="shared" si="3"/>
        <v>0.17274795833561388</v>
      </c>
      <c r="AM23" s="43">
        <f t="shared" si="3"/>
        <v>0.17105571773143466</v>
      </c>
      <c r="AN23" s="43">
        <f t="shared" si="3"/>
        <v>0.16938380573573375</v>
      </c>
      <c r="AO23" s="43">
        <f t="shared" si="3"/>
        <v>0.16772657663440124</v>
      </c>
      <c r="AP23" s="43">
        <f t="shared" si="3"/>
        <v>0.16608421173244123</v>
      </c>
      <c r="AQ23" s="43">
        <f t="shared" si="3"/>
        <v>0.16446358796686258</v>
      </c>
      <c r="AR23" s="43">
        <f t="shared" si="3"/>
        <v>0.1628723637342815</v>
      </c>
      <c r="AS23" s="43">
        <f t="shared" si="3"/>
        <v>0.16132026900090513</v>
      </c>
      <c r="AT23" s="43">
        <f t="shared" si="3"/>
        <v>0.15981625654446482</v>
      </c>
      <c r="AU23" s="43">
        <f t="shared" si="3"/>
        <v>0.1583680246089762</v>
      </c>
      <c r="AV23" s="43">
        <f t="shared" si="3"/>
        <v>0.1569826368020549</v>
      </c>
      <c r="AW23" s="43">
        <f t="shared" si="3"/>
        <v>0.15566227664674265</v>
      </c>
      <c r="AX23" s="43">
        <f t="shared" si="3"/>
        <v>0.15440753151788236</v>
      </c>
      <c r="AY23" s="43">
        <f t="shared" si="3"/>
        <v>0.1532159945336041</v>
      </c>
      <c r="AZ23" s="43">
        <f t="shared" si="3"/>
        <v>0.15208314296416547</v>
      </c>
      <c r="BA23" s="43">
        <f t="shared" si="3"/>
        <v>0.15100443326199053</v>
      </c>
      <c r="BB23" s="43">
        <f t="shared" si="3"/>
        <v>0.14997309682970364</v>
      </c>
      <c r="BC23" s="43">
        <f t="shared" si="3"/>
        <v>0.14898260423976345</v>
      </c>
      <c r="BD23" s="43">
        <f t="shared" si="3"/>
        <v>0.14802639013190433</v>
      </c>
      <c r="BE23" s="43">
        <f t="shared" si="3"/>
        <v>0.14709880004363468</v>
      </c>
    </row>
    <row r="24" spans="1:57" s="38" customFormat="1" ht="12.75">
      <c r="A24" s="39" t="s">
        <v>66</v>
      </c>
      <c r="B24" s="40" t="s">
        <v>73</v>
      </c>
      <c r="C24" s="43">
        <f aca="true" t="shared" si="4" ref="C24:M24">C8/C$18</f>
        <v>0.2688727592319309</v>
      </c>
      <c r="D24" s="43">
        <f t="shared" si="4"/>
        <v>0.2698754393178837</v>
      </c>
      <c r="E24" s="43">
        <f t="shared" si="4"/>
        <v>0.27474187219594726</v>
      </c>
      <c r="F24" s="43">
        <f t="shared" si="4"/>
        <v>0.27790985667538537</v>
      </c>
      <c r="G24" s="43">
        <f t="shared" si="4"/>
        <v>0.2763588272524658</v>
      </c>
      <c r="H24" s="43">
        <f t="shared" si="4"/>
        <v>0.2732940820665647</v>
      </c>
      <c r="I24" s="43">
        <f t="shared" si="4"/>
        <v>0.2713640744683949</v>
      </c>
      <c r="J24" s="43">
        <f t="shared" si="4"/>
        <v>0.2698306039378102</v>
      </c>
      <c r="K24" s="43">
        <f t="shared" si="4"/>
        <v>0.2679219440848484</v>
      </c>
      <c r="L24" s="43">
        <f t="shared" si="4"/>
        <v>0.26543662247442995</v>
      </c>
      <c r="M24" s="43">
        <f t="shared" si="4"/>
        <v>0.2599276097587452</v>
      </c>
      <c r="N24" s="43">
        <f aca="true" t="shared" si="5" ref="N24:BE24">N8/N$18</f>
        <v>0.2521270493196286</v>
      </c>
      <c r="O24" s="43">
        <f t="shared" si="5"/>
        <v>0.24561916352572485</v>
      </c>
      <c r="P24" s="43">
        <f t="shared" si="5"/>
        <v>0.241400011152653</v>
      </c>
      <c r="Q24" s="43">
        <f t="shared" si="5"/>
        <v>0.23573210342964002</v>
      </c>
      <c r="R24" s="43">
        <f t="shared" si="5"/>
        <v>0.23124300873850714</v>
      </c>
      <c r="S24" s="43">
        <f t="shared" si="5"/>
        <v>0.23078686162591874</v>
      </c>
      <c r="T24" s="43">
        <f t="shared" si="5"/>
        <v>0.2286603114278839</v>
      </c>
      <c r="U24" s="43">
        <f t="shared" si="5"/>
        <v>0.22730246332442056</v>
      </c>
      <c r="V24" s="43">
        <f t="shared" si="5"/>
        <v>0.22655623071873646</v>
      </c>
      <c r="W24" s="43">
        <f t="shared" si="5"/>
        <v>0.22513932594209765</v>
      </c>
      <c r="X24" s="43">
        <f t="shared" si="5"/>
        <v>0.22337422840933943</v>
      </c>
      <c r="Y24" s="43">
        <f t="shared" si="5"/>
        <v>0.2215106289988634</v>
      </c>
      <c r="Z24" s="43">
        <f t="shared" si="5"/>
        <v>0.21965153080392769</v>
      </c>
      <c r="AA24" s="43">
        <f t="shared" si="5"/>
        <v>0.21783280948604217</v>
      </c>
      <c r="AB24" s="43">
        <f t="shared" si="5"/>
        <v>0.21606808079955697</v>
      </c>
      <c r="AC24" s="43">
        <f t="shared" si="5"/>
        <v>0.21435805664151886</v>
      </c>
      <c r="AD24" s="43">
        <f t="shared" si="5"/>
        <v>0.21270060239099634</v>
      </c>
      <c r="AE24" s="43">
        <f t="shared" si="5"/>
        <v>0.21109438856608803</v>
      </c>
      <c r="AF24" s="43">
        <f t="shared" si="5"/>
        <v>0.20953809425136463</v>
      </c>
      <c r="AG24" s="43">
        <f t="shared" si="5"/>
        <v>0.20803369515497924</v>
      </c>
      <c r="AH24" s="43">
        <f t="shared" si="5"/>
        <v>0.20658245178510268</v>
      </c>
      <c r="AI24" s="43">
        <f t="shared" si="5"/>
        <v>0.20518194579138646</v>
      </c>
      <c r="AJ24" s="43">
        <f t="shared" si="5"/>
        <v>0.20380216192337575</v>
      </c>
      <c r="AK24" s="43">
        <f t="shared" si="5"/>
        <v>0.2024073542607952</v>
      </c>
      <c r="AL24" s="43">
        <f t="shared" si="5"/>
        <v>0.20099583003145888</v>
      </c>
      <c r="AM24" s="43">
        <f t="shared" si="5"/>
        <v>0.1995667404965713</v>
      </c>
      <c r="AN24" s="43">
        <f t="shared" si="5"/>
        <v>0.19812125287690202</v>
      </c>
      <c r="AO24" s="43">
        <f t="shared" si="5"/>
        <v>0.1966640470051534</v>
      </c>
      <c r="AP24" s="43">
        <f t="shared" si="5"/>
        <v>0.19520090186125036</v>
      </c>
      <c r="AQ24" s="43">
        <f t="shared" si="5"/>
        <v>0.19374153749927886</v>
      </c>
      <c r="AR24" s="43">
        <f t="shared" si="5"/>
        <v>0.19229484981630451</v>
      </c>
      <c r="AS24" s="43">
        <f t="shared" si="5"/>
        <v>0.1908725427770649</v>
      </c>
      <c r="AT24" s="43">
        <f t="shared" si="5"/>
        <v>0.1894855910000686</v>
      </c>
      <c r="AU24" s="43">
        <f t="shared" si="5"/>
        <v>0.18814353520566196</v>
      </c>
      <c r="AV24" s="43">
        <f t="shared" si="5"/>
        <v>0.18685537097345337</v>
      </c>
      <c r="AW24" s="43">
        <f t="shared" si="5"/>
        <v>0.18562445890374663</v>
      </c>
      <c r="AX24" s="43">
        <f t="shared" si="5"/>
        <v>0.18445243310293735</v>
      </c>
      <c r="AY24" s="43">
        <f t="shared" si="5"/>
        <v>0.18333698165013526</v>
      </c>
      <c r="AZ24" s="43">
        <f t="shared" si="5"/>
        <v>0.1822725634220269</v>
      </c>
      <c r="BA24" s="43">
        <f t="shared" si="5"/>
        <v>0.18125301451424597</v>
      </c>
      <c r="BB24" s="43">
        <f t="shared" si="5"/>
        <v>0.18026880595955402</v>
      </c>
      <c r="BC24" s="43">
        <f t="shared" si="5"/>
        <v>0.1793105018231629</v>
      </c>
      <c r="BD24" s="43">
        <f t="shared" si="5"/>
        <v>0.17836869647398307</v>
      </c>
      <c r="BE24" s="43">
        <f t="shared" si="5"/>
        <v>0.17743477727390813</v>
      </c>
    </row>
    <row r="25" spans="1:57" s="38" customFormat="1" ht="12.75">
      <c r="A25" s="39" t="s">
        <v>67</v>
      </c>
      <c r="B25" s="37" t="s">
        <v>73</v>
      </c>
      <c r="C25" s="43">
        <f aca="true" t="shared" si="6" ref="C25:M25">C9/C$18</f>
        <v>0.09994243201923404</v>
      </c>
      <c r="D25" s="43">
        <f t="shared" si="6"/>
        <v>0.09753879035003095</v>
      </c>
      <c r="E25" s="43">
        <f t="shared" si="6"/>
        <v>0.09316254160939283</v>
      </c>
      <c r="F25" s="43">
        <f t="shared" si="6"/>
        <v>0.08969790249251833</v>
      </c>
      <c r="G25" s="43">
        <f t="shared" si="6"/>
        <v>0.08762943257266456</v>
      </c>
      <c r="H25" s="43">
        <f t="shared" si="6"/>
        <v>0.08614809007206845</v>
      </c>
      <c r="I25" s="43">
        <f t="shared" si="6"/>
        <v>0.08429038556044946</v>
      </c>
      <c r="J25" s="43">
        <f t="shared" si="6"/>
        <v>0.08291243200578209</v>
      </c>
      <c r="K25" s="43">
        <f t="shared" si="6"/>
        <v>0.08118614600759029</v>
      </c>
      <c r="L25" s="43">
        <f t="shared" si="6"/>
        <v>0.07883891815266124</v>
      </c>
      <c r="M25" s="43">
        <f t="shared" si="6"/>
        <v>0.07647038502318775</v>
      </c>
      <c r="N25" s="43">
        <f aca="true" t="shared" si="7" ref="N25:BE25">N9/N$18</f>
        <v>0.07446860435840613</v>
      </c>
      <c r="O25" s="43">
        <f t="shared" si="7"/>
        <v>0.07199994603238236</v>
      </c>
      <c r="P25" s="43">
        <f t="shared" si="7"/>
        <v>0.06877932774957227</v>
      </c>
      <c r="Q25" s="43">
        <f t="shared" si="7"/>
        <v>0.06857006970192059</v>
      </c>
      <c r="R25" s="43">
        <f t="shared" si="7"/>
        <v>0.06574520137161075</v>
      </c>
      <c r="S25" s="43">
        <f t="shared" si="7"/>
        <v>0.06476496200337174</v>
      </c>
      <c r="T25" s="43">
        <f t="shared" si="7"/>
        <v>0.0639548152538615</v>
      </c>
      <c r="U25" s="43">
        <f t="shared" si="7"/>
        <v>0.06259105775529128</v>
      </c>
      <c r="V25" s="43">
        <f t="shared" si="7"/>
        <v>0.06101249790335684</v>
      </c>
      <c r="W25" s="43">
        <f t="shared" si="7"/>
        <v>0.05909167428163137</v>
      </c>
      <c r="X25" s="43">
        <f t="shared" si="7"/>
        <v>0.05730397512852322</v>
      </c>
      <c r="Y25" s="43">
        <f t="shared" si="7"/>
        <v>0.05571792018226488</v>
      </c>
      <c r="Z25" s="43">
        <f t="shared" si="7"/>
        <v>0.054301840456024424</v>
      </c>
      <c r="AA25" s="43">
        <f t="shared" si="7"/>
        <v>0.053015372872672537</v>
      </c>
      <c r="AB25" s="43">
        <f t="shared" si="7"/>
        <v>0.05182971424095318</v>
      </c>
      <c r="AC25" s="43">
        <f t="shared" si="7"/>
        <v>0.050726500326225936</v>
      </c>
      <c r="AD25" s="43">
        <f t="shared" si="7"/>
        <v>0.04969449897014645</v>
      </c>
      <c r="AE25" s="43">
        <f t="shared" si="7"/>
        <v>0.0487259451537135</v>
      </c>
      <c r="AF25" s="43">
        <f t="shared" si="7"/>
        <v>0.04781437215236863</v>
      </c>
      <c r="AG25" s="43">
        <f t="shared" si="7"/>
        <v>0.04695444151830963</v>
      </c>
      <c r="AH25" s="43">
        <f t="shared" si="7"/>
        <v>0.04614074126197412</v>
      </c>
      <c r="AI25" s="43">
        <f t="shared" si="7"/>
        <v>0.04536760096340866</v>
      </c>
      <c r="AJ25" s="43">
        <f t="shared" si="7"/>
        <v>0.04462970541995432</v>
      </c>
      <c r="AK25" s="43">
        <f t="shared" si="7"/>
        <v>0.04392210726144754</v>
      </c>
      <c r="AL25" s="43">
        <f t="shared" si="7"/>
        <v>0.043234205591094414</v>
      </c>
      <c r="AM25" s="43">
        <f t="shared" si="7"/>
        <v>0.04255393447244193</v>
      </c>
      <c r="AN25" s="43">
        <f t="shared" si="7"/>
        <v>0.04188169379213569</v>
      </c>
      <c r="AO25" s="43">
        <f t="shared" si="7"/>
        <v>0.04121928513552456</v>
      </c>
      <c r="AP25" s="43">
        <f t="shared" si="7"/>
        <v>0.040568713258332424</v>
      </c>
      <c r="AQ25" s="43">
        <f t="shared" si="7"/>
        <v>0.039932304416436214</v>
      </c>
      <c r="AR25" s="43">
        <f t="shared" si="7"/>
        <v>0.03931182325927922</v>
      </c>
      <c r="AS25" s="43">
        <f t="shared" si="7"/>
        <v>0.03870929756905453</v>
      </c>
      <c r="AT25" s="43">
        <f t="shared" si="7"/>
        <v>0.03812689210667302</v>
      </c>
      <c r="AU25" s="43">
        <f t="shared" si="7"/>
        <v>0.03756672253321827</v>
      </c>
      <c r="AV25" s="43">
        <f t="shared" si="7"/>
        <v>0.03703107069921188</v>
      </c>
      <c r="AW25" s="43">
        <f t="shared" si="7"/>
        <v>0.036521609437819694</v>
      </c>
      <c r="AX25" s="43">
        <f t="shared" si="7"/>
        <v>0.036039748328402524</v>
      </c>
      <c r="AY25" s="43">
        <f t="shared" si="7"/>
        <v>0.03558623192586051</v>
      </c>
      <c r="AZ25" s="43">
        <f t="shared" si="7"/>
        <v>0.03516130182257565</v>
      </c>
      <c r="BA25" s="43">
        <f t="shared" si="7"/>
        <v>0.0347652231088793</v>
      </c>
      <c r="BB25" s="43">
        <f t="shared" si="7"/>
        <v>0.03439799915444444</v>
      </c>
      <c r="BC25" s="43">
        <f t="shared" si="7"/>
        <v>0.034059524198913824</v>
      </c>
      <c r="BD25" s="43">
        <f t="shared" si="7"/>
        <v>0.03374925167632236</v>
      </c>
      <c r="BE25" s="43">
        <f t="shared" si="7"/>
        <v>0.03346639970869586</v>
      </c>
    </row>
    <row r="26" spans="1:57" s="38" customFormat="1" ht="12.75">
      <c r="A26" s="39" t="s">
        <v>77</v>
      </c>
      <c r="B26" s="37"/>
      <c r="C26" s="43">
        <f aca="true" t="shared" si="8" ref="C26:M26">C10/C$18</f>
        <v>0.12385009010500737</v>
      </c>
      <c r="D26" s="43">
        <f t="shared" si="8"/>
        <v>0.12548673131897342</v>
      </c>
      <c r="E26" s="43">
        <f t="shared" si="8"/>
        <v>0.12519921001934217</v>
      </c>
      <c r="F26" s="43">
        <f t="shared" si="8"/>
        <v>0.12517438090755248</v>
      </c>
      <c r="G26" s="43">
        <f t="shared" si="8"/>
        <v>0.12630570662804114</v>
      </c>
      <c r="H26" s="43">
        <f t="shared" si="8"/>
        <v>0.12491543614764561</v>
      </c>
      <c r="I26" s="43">
        <f t="shared" si="8"/>
        <v>0.12584430044291875</v>
      </c>
      <c r="J26" s="43">
        <f t="shared" si="8"/>
        <v>0.12477993022874205</v>
      </c>
      <c r="K26" s="43">
        <f t="shared" si="8"/>
        <v>0.12492943261801867</v>
      </c>
      <c r="L26" s="43">
        <f t="shared" si="8"/>
        <v>0.12464782073340933</v>
      </c>
      <c r="M26" s="43">
        <f t="shared" si="8"/>
        <v>0.12410190666215175</v>
      </c>
      <c r="N26" s="43">
        <f aca="true" t="shared" si="9" ref="N26:BE26">N10/N$18</f>
        <v>0.12291703047517154</v>
      </c>
      <c r="O26" s="43">
        <f t="shared" si="9"/>
        <v>0.12216203725306689</v>
      </c>
      <c r="P26" s="43">
        <f t="shared" si="9"/>
        <v>0.12115643852180748</v>
      </c>
      <c r="Q26" s="43">
        <f t="shared" si="9"/>
        <v>0.12111615353821432</v>
      </c>
      <c r="R26" s="43">
        <f t="shared" si="9"/>
        <v>0.12127826044539047</v>
      </c>
      <c r="S26" s="43">
        <f t="shared" si="9"/>
        <v>0.12097754818335378</v>
      </c>
      <c r="T26" s="43">
        <f t="shared" si="9"/>
        <v>0.12055467193169823</v>
      </c>
      <c r="U26" s="43">
        <f t="shared" si="9"/>
        <v>0.1201832325904375</v>
      </c>
      <c r="V26" s="43">
        <f t="shared" si="9"/>
        <v>0.11985168563097937</v>
      </c>
      <c r="W26" s="43">
        <f t="shared" si="9"/>
        <v>0.11950401099783871</v>
      </c>
      <c r="X26" s="43">
        <f t="shared" si="9"/>
        <v>0.1191844476713775</v>
      </c>
      <c r="Y26" s="43">
        <f t="shared" si="9"/>
        <v>0.1188839526382603</v>
      </c>
      <c r="Z26" s="43">
        <f t="shared" si="9"/>
        <v>0.1185915669964776</v>
      </c>
      <c r="AA26" s="43">
        <f t="shared" si="9"/>
        <v>0.11830190393764065</v>
      </c>
      <c r="AB26" s="43">
        <f t="shared" si="9"/>
        <v>0.1180129996205872</v>
      </c>
      <c r="AC26" s="43">
        <f t="shared" si="9"/>
        <v>0.11772898389209875</v>
      </c>
      <c r="AD26" s="43">
        <f t="shared" si="9"/>
        <v>0.11745153205173361</v>
      </c>
      <c r="AE26" s="43">
        <f t="shared" si="9"/>
        <v>0.11717816000320161</v>
      </c>
      <c r="AF26" s="43">
        <f t="shared" si="9"/>
        <v>0.11690965105163299</v>
      </c>
      <c r="AG26" s="43">
        <f t="shared" si="9"/>
        <v>0.11663984972915949</v>
      </c>
      <c r="AH26" s="43">
        <f t="shared" si="9"/>
        <v>0.11638061067824321</v>
      </c>
      <c r="AI26" s="43">
        <f t="shared" si="9"/>
        <v>0.11613206519528765</v>
      </c>
      <c r="AJ26" s="43">
        <f t="shared" si="9"/>
        <v>0.11589518388606469</v>
      </c>
      <c r="AK26" s="43">
        <f t="shared" si="9"/>
        <v>0.11567170854926301</v>
      </c>
      <c r="AL26" s="43">
        <f t="shared" si="9"/>
        <v>0.11545495582676141</v>
      </c>
      <c r="AM26" s="43">
        <f t="shared" si="9"/>
        <v>0.11524998291995324</v>
      </c>
      <c r="AN26" s="43">
        <f t="shared" si="9"/>
        <v>0.11505621509389402</v>
      </c>
      <c r="AO26" s="43">
        <f t="shared" si="9"/>
        <v>0.11487593757140951</v>
      </c>
      <c r="AP26" s="43">
        <f t="shared" si="9"/>
        <v>0.11471110905317282</v>
      </c>
      <c r="AQ26" s="43">
        <f t="shared" si="9"/>
        <v>0.11455702620322963</v>
      </c>
      <c r="AR26" s="43">
        <f t="shared" si="9"/>
        <v>0.11442375138105158</v>
      </c>
      <c r="AS26" s="43">
        <f t="shared" si="9"/>
        <v>0.1143141600623431</v>
      </c>
      <c r="AT26" s="43">
        <f t="shared" si="9"/>
        <v>0.1142309273316046</v>
      </c>
      <c r="AU26" s="43">
        <f t="shared" si="9"/>
        <v>0.11417589054236277</v>
      </c>
      <c r="AV26" s="43">
        <f t="shared" si="9"/>
        <v>0.1141432434516872</v>
      </c>
      <c r="AW26" s="43">
        <f t="shared" si="9"/>
        <v>0.1141399708514133</v>
      </c>
      <c r="AX26" s="43">
        <f t="shared" si="9"/>
        <v>0.11416345091200043</v>
      </c>
      <c r="AY26" s="43">
        <f t="shared" si="9"/>
        <v>0.1142097860807609</v>
      </c>
      <c r="AZ26" s="43">
        <f t="shared" si="9"/>
        <v>0.11427392549464467</v>
      </c>
      <c r="BA26" s="43">
        <f t="shared" si="9"/>
        <v>0.11434286625881057</v>
      </c>
      <c r="BB26" s="43">
        <f t="shared" si="9"/>
        <v>0.11441444013814815</v>
      </c>
      <c r="BC26" s="43">
        <f t="shared" si="9"/>
        <v>0.11448277351745981</v>
      </c>
      <c r="BD26" s="43">
        <f t="shared" si="9"/>
        <v>0.1145423864022196</v>
      </c>
      <c r="BE26" s="43">
        <f t="shared" si="9"/>
        <v>0.11458889207432603</v>
      </c>
    </row>
    <row r="27" spans="1:57" s="38" customFormat="1" ht="12.75">
      <c r="A27" s="36" t="s">
        <v>61</v>
      </c>
      <c r="B27" s="40" t="s">
        <v>73</v>
      </c>
      <c r="C27" s="43">
        <f aca="true" t="shared" si="10" ref="C27:M27">C11/C$18</f>
        <v>0.0679043220545231</v>
      </c>
      <c r="D27" s="43">
        <f t="shared" si="10"/>
        <v>0.07129681062328647</v>
      </c>
      <c r="E27" s="43">
        <f t="shared" si="10"/>
        <v>0.07491015588457138</v>
      </c>
      <c r="F27" s="43">
        <f t="shared" si="10"/>
        <v>0.07776438883116811</v>
      </c>
      <c r="G27" s="43">
        <f t="shared" si="10"/>
        <v>0.08053167584286121</v>
      </c>
      <c r="H27" s="43">
        <f t="shared" si="10"/>
        <v>0.08543758825498883</v>
      </c>
      <c r="I27" s="43">
        <f t="shared" si="10"/>
        <v>0.09093906921700205</v>
      </c>
      <c r="J27" s="43">
        <f t="shared" si="10"/>
        <v>0.09676700375160135</v>
      </c>
      <c r="K27" s="43">
        <f t="shared" si="10"/>
        <v>0.1019162313040242</v>
      </c>
      <c r="L27" s="43">
        <f t="shared" si="10"/>
        <v>0.1087366982645655</v>
      </c>
      <c r="M27" s="43">
        <f t="shared" si="10"/>
        <v>0.1168858338250459</v>
      </c>
      <c r="N27" s="43">
        <f aca="true" t="shared" si="11" ref="N27:BE27">N11/N$18</f>
        <v>0.12720091917376414</v>
      </c>
      <c r="O27" s="43">
        <f t="shared" si="11"/>
        <v>0.1362094700551698</v>
      </c>
      <c r="P27" s="43">
        <f t="shared" si="11"/>
        <v>0.15041962973447623</v>
      </c>
      <c r="Q27" s="43">
        <f t="shared" si="11"/>
        <v>0.1582658700822257</v>
      </c>
      <c r="R27" s="43">
        <f t="shared" si="11"/>
        <v>0.1666123386052053</v>
      </c>
      <c r="S27" s="43">
        <f t="shared" si="11"/>
        <v>0.17416798496589864</v>
      </c>
      <c r="T27" s="43">
        <f t="shared" si="11"/>
        <v>0.18237536884280922</v>
      </c>
      <c r="U27" s="43">
        <f t="shared" si="11"/>
        <v>0.18942474540370713</v>
      </c>
      <c r="V27" s="43">
        <f t="shared" si="11"/>
        <v>0.19574196610454278</v>
      </c>
      <c r="W27" s="43">
        <f t="shared" si="11"/>
        <v>0.20094594268437083</v>
      </c>
      <c r="X27" s="43">
        <f t="shared" si="11"/>
        <v>0.2056403792044773</v>
      </c>
      <c r="Y27" s="43">
        <f t="shared" si="11"/>
        <v>0.20994275559933598</v>
      </c>
      <c r="Z27" s="43">
        <f t="shared" si="11"/>
        <v>0.21387002095970228</v>
      </c>
      <c r="AA27" s="43">
        <f t="shared" si="11"/>
        <v>0.21742349912497622</v>
      </c>
      <c r="AB27" s="43">
        <f t="shared" si="11"/>
        <v>0.2206129382317929</v>
      </c>
      <c r="AC27" s="43">
        <f t="shared" si="11"/>
        <v>0.22345126228562046</v>
      </c>
      <c r="AD27" s="43">
        <f t="shared" si="11"/>
        <v>0.22595684445857084</v>
      </c>
      <c r="AE27" s="43">
        <f t="shared" si="11"/>
        <v>0.22815286007186042</v>
      </c>
      <c r="AF27" s="43">
        <f t="shared" si="11"/>
        <v>0.23006677927334437</v>
      </c>
      <c r="AG27" s="43">
        <f t="shared" si="11"/>
        <v>0.231734310051197</v>
      </c>
      <c r="AH27" s="43">
        <f t="shared" si="11"/>
        <v>0.23319609748583378</v>
      </c>
      <c r="AI27" s="43">
        <f t="shared" si="11"/>
        <v>0.23449869514373414</v>
      </c>
      <c r="AJ27" s="43">
        <f t="shared" si="11"/>
        <v>0.23569613340686427</v>
      </c>
      <c r="AK27" s="43">
        <f t="shared" si="11"/>
        <v>0.2368439019100524</v>
      </c>
      <c r="AL27" s="43">
        <f t="shared" si="11"/>
        <v>0.23798765709130476</v>
      </c>
      <c r="AM27" s="43">
        <f t="shared" si="11"/>
        <v>0.23916375511387003</v>
      </c>
      <c r="AN27" s="43">
        <f t="shared" si="11"/>
        <v>0.24039732715917955</v>
      </c>
      <c r="AO27" s="43">
        <f t="shared" si="11"/>
        <v>0.24170204736351678</v>
      </c>
      <c r="AP27" s="43">
        <f t="shared" si="11"/>
        <v>0.24307504833938243</v>
      </c>
      <c r="AQ27" s="43">
        <f t="shared" si="11"/>
        <v>0.24449969046791278</v>
      </c>
      <c r="AR27" s="43">
        <f t="shared" si="11"/>
        <v>0.24594078193800603</v>
      </c>
      <c r="AS27" s="43">
        <f t="shared" si="11"/>
        <v>0.24735532683520786</v>
      </c>
      <c r="AT27" s="43">
        <f t="shared" si="11"/>
        <v>0.2486954792199574</v>
      </c>
      <c r="AU27" s="43">
        <f t="shared" si="11"/>
        <v>0.24991307104051666</v>
      </c>
      <c r="AV27" s="43">
        <f t="shared" si="11"/>
        <v>0.2509659958803768</v>
      </c>
      <c r="AW27" s="43">
        <f t="shared" si="11"/>
        <v>0.25181700593622147</v>
      </c>
      <c r="AX27" s="43">
        <f t="shared" si="11"/>
        <v>0.25244232013460305</v>
      </c>
      <c r="AY27" s="43">
        <f t="shared" si="11"/>
        <v>0.2528306388709877</v>
      </c>
      <c r="AZ27" s="43">
        <f t="shared" si="11"/>
        <v>0.25298250666491534</v>
      </c>
      <c r="BA27" s="43">
        <f t="shared" si="11"/>
        <v>0.2529111511370202</v>
      </c>
      <c r="BB27" s="43">
        <f t="shared" si="11"/>
        <v>0.25263566398239207</v>
      </c>
      <c r="BC27" s="43">
        <f t="shared" si="11"/>
        <v>0.2521839478876238</v>
      </c>
      <c r="BD27" s="43">
        <f t="shared" si="11"/>
        <v>0.2515898299704161</v>
      </c>
      <c r="BE27" s="43">
        <f t="shared" si="11"/>
        <v>0.25088934731792956</v>
      </c>
    </row>
    <row r="28" spans="1:57" s="38" customFormat="1" ht="12.75">
      <c r="A28" s="36" t="s">
        <v>62</v>
      </c>
      <c r="B28" s="40" t="s">
        <v>73</v>
      </c>
      <c r="C28" s="43">
        <f aca="true" t="shared" si="12" ref="C28:M28">C12/C$18</f>
        <v>0.039172380023038834</v>
      </c>
      <c r="D28" s="43">
        <f t="shared" si="12"/>
        <v>0.03935912121422796</v>
      </c>
      <c r="E28" s="43">
        <f t="shared" si="12"/>
        <v>0.040616300382090624</v>
      </c>
      <c r="F28" s="43">
        <f t="shared" si="12"/>
        <v>0.041925540011516584</v>
      </c>
      <c r="G28" s="43">
        <f t="shared" si="12"/>
        <v>0.04223982356399503</v>
      </c>
      <c r="H28" s="43">
        <f t="shared" si="12"/>
        <v>0.043071055731662124</v>
      </c>
      <c r="I28" s="43">
        <f t="shared" si="12"/>
        <v>0.04391027799558167</v>
      </c>
      <c r="J28" s="43">
        <f t="shared" si="12"/>
        <v>0.04544985365729255</v>
      </c>
      <c r="K28" s="43">
        <f t="shared" si="12"/>
        <v>0.047099534443922245</v>
      </c>
      <c r="L28" s="43">
        <f t="shared" si="12"/>
        <v>0.04926314471790318</v>
      </c>
      <c r="M28" s="43">
        <f t="shared" si="12"/>
        <v>0.05135349759855426</v>
      </c>
      <c r="N28" s="43">
        <f aca="true" t="shared" si="13" ref="N28:BE28">N12/N$18</f>
        <v>0.05380148751175673</v>
      </c>
      <c r="O28" s="43">
        <f t="shared" si="13"/>
        <v>0.05576940499416987</v>
      </c>
      <c r="P28" s="43">
        <f t="shared" si="13"/>
        <v>0.05933210901459218</v>
      </c>
      <c r="Q28" s="43">
        <f t="shared" si="13"/>
        <v>0.06280316289675894</v>
      </c>
      <c r="R28" s="43">
        <f t="shared" si="13"/>
        <v>0.06519424565299677</v>
      </c>
      <c r="S28" s="43">
        <f t="shared" si="13"/>
        <v>0.06639725133862058</v>
      </c>
      <c r="T28" s="43">
        <f t="shared" si="13"/>
        <v>0.0674633155353018</v>
      </c>
      <c r="U28" s="43">
        <f t="shared" si="13"/>
        <v>0.06847293212473664</v>
      </c>
      <c r="V28" s="43">
        <f t="shared" si="13"/>
        <v>0.06979403018614053</v>
      </c>
      <c r="W28" s="43">
        <f t="shared" si="13"/>
        <v>0.07123444009521708</v>
      </c>
      <c r="X28" s="43">
        <f t="shared" si="13"/>
        <v>0.07272940738743126</v>
      </c>
      <c r="Y28" s="43">
        <f t="shared" si="13"/>
        <v>0.07431649050660782</v>
      </c>
      <c r="Z28" s="43">
        <f t="shared" si="13"/>
        <v>0.07600896824638621</v>
      </c>
      <c r="AA28" s="43">
        <f t="shared" si="13"/>
        <v>0.07780873734845298</v>
      </c>
      <c r="AB28" s="43">
        <f t="shared" si="13"/>
        <v>0.07971480514136761</v>
      </c>
      <c r="AC28" s="43">
        <f t="shared" si="13"/>
        <v>0.08172245617771504</v>
      </c>
      <c r="AD28" s="43">
        <f t="shared" si="13"/>
        <v>0.0838253839915204</v>
      </c>
      <c r="AE28" s="43">
        <f t="shared" si="13"/>
        <v>0.0860161537903686</v>
      </c>
      <c r="AF28" s="43">
        <f t="shared" si="13"/>
        <v>0.08828599788617933</v>
      </c>
      <c r="AG28" s="43">
        <f t="shared" si="13"/>
        <v>0.09062607181030721</v>
      </c>
      <c r="AH28" s="43">
        <f t="shared" si="13"/>
        <v>0.09302622897810006</v>
      </c>
      <c r="AI28" s="43">
        <f t="shared" si="13"/>
        <v>0.09547626397540543</v>
      </c>
      <c r="AJ28" s="43">
        <f t="shared" si="13"/>
        <v>0.09796779307793549</v>
      </c>
      <c r="AK28" s="43">
        <f t="shared" si="13"/>
        <v>0.10049328518327214</v>
      </c>
      <c r="AL28" s="43">
        <f t="shared" si="13"/>
        <v>0.10304294083000307</v>
      </c>
      <c r="AM28" s="43">
        <f t="shared" si="13"/>
        <v>0.10560641005475278</v>
      </c>
      <c r="AN28" s="43">
        <f t="shared" si="13"/>
        <v>0.10817450352909815</v>
      </c>
      <c r="AO28" s="43">
        <f t="shared" si="13"/>
        <v>0.11074104174563636</v>
      </c>
      <c r="AP28" s="43">
        <f t="shared" si="13"/>
        <v>0.11330163164079916</v>
      </c>
      <c r="AQ28" s="43">
        <f t="shared" si="13"/>
        <v>0.11585554788805437</v>
      </c>
      <c r="AR28" s="43">
        <f t="shared" si="13"/>
        <v>0.11840375850571526</v>
      </c>
      <c r="AS28" s="43">
        <f t="shared" si="13"/>
        <v>0.12095086263917813</v>
      </c>
      <c r="AT28" s="43">
        <f t="shared" si="13"/>
        <v>0.12350312379231627</v>
      </c>
      <c r="AU28" s="43">
        <f t="shared" si="13"/>
        <v>0.1260672452849878</v>
      </c>
      <c r="AV28" s="43">
        <f t="shared" si="13"/>
        <v>0.12864993991227194</v>
      </c>
      <c r="AW28" s="43">
        <f t="shared" si="13"/>
        <v>0.1312536845820995</v>
      </c>
      <c r="AX28" s="43">
        <f t="shared" si="13"/>
        <v>0.13388010697964678</v>
      </c>
      <c r="AY28" s="43">
        <f t="shared" si="13"/>
        <v>0.1365286133107715</v>
      </c>
      <c r="AZ28" s="43">
        <f t="shared" si="13"/>
        <v>0.13919656351350876</v>
      </c>
      <c r="BA28" s="43">
        <f t="shared" si="13"/>
        <v>0.14188042914806404</v>
      </c>
      <c r="BB28" s="43">
        <f t="shared" si="13"/>
        <v>0.14457286600039435</v>
      </c>
      <c r="BC28" s="43">
        <f t="shared" si="13"/>
        <v>0.14726578081631606</v>
      </c>
      <c r="BD28" s="43">
        <f t="shared" si="13"/>
        <v>0.14994993979898377</v>
      </c>
      <c r="BE28" s="43">
        <f t="shared" si="13"/>
        <v>0.15261610955554017</v>
      </c>
    </row>
    <row r="29" spans="1:57" s="38" customFormat="1" ht="12.75">
      <c r="A29" s="36" t="s">
        <v>63</v>
      </c>
      <c r="B29" s="40" t="s">
        <v>73</v>
      </c>
      <c r="C29" s="43">
        <f aca="true" t="shared" si="14" ref="C29:M29">C13/C$18</f>
        <v>0.03538952073309382</v>
      </c>
      <c r="D29" s="43">
        <f t="shared" si="14"/>
        <v>0.03515043192208571</v>
      </c>
      <c r="E29" s="43">
        <f t="shared" si="14"/>
        <v>0.03427822993574754</v>
      </c>
      <c r="F29" s="43">
        <f t="shared" si="14"/>
        <v>0.033155083225649126</v>
      </c>
      <c r="G29" s="43">
        <f t="shared" si="14"/>
        <v>0.0330294782622847</v>
      </c>
      <c r="H29" s="43">
        <f t="shared" si="14"/>
        <v>0.032774598039450466</v>
      </c>
      <c r="I29" s="43">
        <f t="shared" si="14"/>
        <v>0.03281988625413163</v>
      </c>
      <c r="J29" s="43">
        <f t="shared" si="14"/>
        <v>0.03211714053990745</v>
      </c>
      <c r="K29" s="43">
        <f t="shared" si="14"/>
        <v>0.03247902607007119</v>
      </c>
      <c r="L29" s="43">
        <f t="shared" si="14"/>
        <v>0.032118991065857944</v>
      </c>
      <c r="M29" s="43">
        <f t="shared" si="14"/>
        <v>0.03183910225934508</v>
      </c>
      <c r="N29" s="43">
        <f aca="true" t="shared" si="15" ref="N29:BE29">N13/N$18</f>
        <v>0.032184256627916685</v>
      </c>
      <c r="O29" s="43">
        <f t="shared" si="15"/>
        <v>0.03307129498712928</v>
      </c>
      <c r="P29" s="43">
        <f t="shared" si="15"/>
        <v>0.03333640675030813</v>
      </c>
      <c r="Q29" s="43">
        <f t="shared" si="15"/>
        <v>0.03415498565827226</v>
      </c>
      <c r="R29" s="43">
        <f t="shared" si="15"/>
        <v>0.0337979163275459</v>
      </c>
      <c r="S29" s="43">
        <f t="shared" si="15"/>
        <v>0.03315662631892186</v>
      </c>
      <c r="T29" s="43">
        <f t="shared" si="15"/>
        <v>0.032981589078642716</v>
      </c>
      <c r="U29" s="43">
        <f t="shared" si="15"/>
        <v>0.03247270308863861</v>
      </c>
      <c r="V29" s="43">
        <f t="shared" si="15"/>
        <v>0.031948216163421396</v>
      </c>
      <c r="W29" s="43">
        <f t="shared" si="15"/>
        <v>0.03162685318292839</v>
      </c>
      <c r="X29" s="43">
        <f t="shared" si="15"/>
        <v>0.03135852065684952</v>
      </c>
      <c r="Y29" s="43">
        <f t="shared" si="15"/>
        <v>0.03109603206204334</v>
      </c>
      <c r="Z29" s="43">
        <f t="shared" si="15"/>
        <v>0.030831594318582782</v>
      </c>
      <c r="AA29" s="43">
        <f t="shared" si="15"/>
        <v>0.030569281986347775</v>
      </c>
      <c r="AB29" s="43">
        <f t="shared" si="15"/>
        <v>0.030316443053877488</v>
      </c>
      <c r="AC29" s="43">
        <f t="shared" si="15"/>
        <v>0.030079784806840978</v>
      </c>
      <c r="AD29" s="43">
        <f t="shared" si="15"/>
        <v>0.029864623428823893</v>
      </c>
      <c r="AE29" s="43">
        <f t="shared" si="15"/>
        <v>0.029674385409683365</v>
      </c>
      <c r="AF29" s="43">
        <f t="shared" si="15"/>
        <v>0.029510308913386202</v>
      </c>
      <c r="AG29" s="43">
        <f t="shared" si="15"/>
        <v>0.029371880919995236</v>
      </c>
      <c r="AH29" s="43">
        <f t="shared" si="15"/>
        <v>0.02925660991059068</v>
      </c>
      <c r="AI29" s="43">
        <f t="shared" si="15"/>
        <v>0.02916073676842177</v>
      </c>
      <c r="AJ29" s="43">
        <f t="shared" si="15"/>
        <v>0.02908020436866369</v>
      </c>
      <c r="AK29" s="43">
        <f t="shared" si="15"/>
        <v>0.02901085782076756</v>
      </c>
      <c r="AL29" s="43">
        <f t="shared" si="15"/>
        <v>0.028948135909896724</v>
      </c>
      <c r="AM29" s="43">
        <f t="shared" si="15"/>
        <v>0.028888253072543998</v>
      </c>
      <c r="AN29" s="43">
        <f t="shared" si="15"/>
        <v>0.028828513212192073</v>
      </c>
      <c r="AO29" s="43">
        <f t="shared" si="15"/>
        <v>0.028767611629232148</v>
      </c>
      <c r="AP29" s="43">
        <f t="shared" si="15"/>
        <v>0.028705138474258558</v>
      </c>
      <c r="AQ29" s="43">
        <f t="shared" si="15"/>
        <v>0.028641820563687376</v>
      </c>
      <c r="AR29" s="43">
        <f t="shared" si="15"/>
        <v>0.0285786812583773</v>
      </c>
      <c r="AS29" s="43">
        <f t="shared" si="15"/>
        <v>0.028517655966441412</v>
      </c>
      <c r="AT29" s="43">
        <f t="shared" si="15"/>
        <v>0.028461133345918384</v>
      </c>
      <c r="AU29" s="43">
        <f t="shared" si="15"/>
        <v>0.02841162219390468</v>
      </c>
      <c r="AV29" s="43">
        <f t="shared" si="15"/>
        <v>0.02837158597271037</v>
      </c>
      <c r="AW29" s="43">
        <f t="shared" si="15"/>
        <v>0.028342459909089904</v>
      </c>
      <c r="AX29" s="43">
        <f t="shared" si="15"/>
        <v>0.028325248068033722</v>
      </c>
      <c r="AY29" s="43">
        <f t="shared" si="15"/>
        <v>0.0283201343699636</v>
      </c>
      <c r="AZ29" s="43">
        <f t="shared" si="15"/>
        <v>0.0283263046247046</v>
      </c>
      <c r="BA29" s="43">
        <f t="shared" si="15"/>
        <v>0.028342090113923794</v>
      </c>
      <c r="BB29" s="43">
        <f t="shared" si="15"/>
        <v>0.028364434749806922</v>
      </c>
      <c r="BC29" s="43">
        <f t="shared" si="15"/>
        <v>0.028389552416322683</v>
      </c>
      <c r="BD29" s="43">
        <f t="shared" si="15"/>
        <v>0.02841306471831706</v>
      </c>
      <c r="BE29" s="43">
        <f t="shared" si="15"/>
        <v>0.028430179355884135</v>
      </c>
    </row>
    <row r="30" spans="1:57" s="38" customFormat="1" ht="12.75">
      <c r="A30" s="36" t="s">
        <v>64</v>
      </c>
      <c r="B30" s="40" t="s">
        <v>73</v>
      </c>
      <c r="C30" s="43">
        <f aca="true" t="shared" si="16" ref="C30:M30">C14/C$18</f>
        <v>0.03524204658761473</v>
      </c>
      <c r="D30" s="43">
        <f t="shared" si="16"/>
        <v>0.03432186170783029</v>
      </c>
      <c r="E30" s="43">
        <f t="shared" si="16"/>
        <v>0.031664078801214496</v>
      </c>
      <c r="F30" s="43">
        <f t="shared" si="16"/>
        <v>0.03248902174973409</v>
      </c>
      <c r="G30" s="43">
        <f t="shared" si="16"/>
        <v>0.03415593943021182</v>
      </c>
      <c r="H30" s="43">
        <f t="shared" si="16"/>
        <v>0.03516300958426642</v>
      </c>
      <c r="I30" s="43">
        <f t="shared" si="16"/>
        <v>0.035932800394653325</v>
      </c>
      <c r="J30" s="43">
        <f t="shared" si="16"/>
        <v>0.03728078389792367</v>
      </c>
      <c r="K30" s="43">
        <f t="shared" si="16"/>
        <v>0.0382217985252457</v>
      </c>
      <c r="L30" s="43">
        <f t="shared" si="16"/>
        <v>0.038975631316003255</v>
      </c>
      <c r="M30" s="43">
        <f t="shared" si="16"/>
        <v>0.040206408979167725</v>
      </c>
      <c r="N30" s="43">
        <f aca="true" t="shared" si="17" ref="N30:BE30">N14/N$18</f>
        <v>0.04158413623116452</v>
      </c>
      <c r="O30" s="43">
        <f t="shared" si="17"/>
        <v>0.04276099909892692</v>
      </c>
      <c r="P30" s="43">
        <f t="shared" si="17"/>
        <v>0.03985643825608113</v>
      </c>
      <c r="Q30" s="43">
        <f t="shared" si="17"/>
        <v>0.03967885513994743</v>
      </c>
      <c r="R30" s="43">
        <f t="shared" si="17"/>
        <v>0.0398468904648947</v>
      </c>
      <c r="S30" s="43">
        <f t="shared" si="17"/>
        <v>0.04002221188144755</v>
      </c>
      <c r="T30" s="43">
        <f t="shared" si="17"/>
        <v>0.03943564756889378</v>
      </c>
      <c r="U30" s="43">
        <f t="shared" si="17"/>
        <v>0.03833067434620692</v>
      </c>
      <c r="V30" s="43">
        <f t="shared" si="17"/>
        <v>0.03757273253713738</v>
      </c>
      <c r="W30" s="43">
        <f t="shared" si="17"/>
        <v>0.03754683907027084</v>
      </c>
      <c r="X30" s="43">
        <f t="shared" si="17"/>
        <v>0.03760691233464719</v>
      </c>
      <c r="Y30" s="43">
        <f t="shared" si="17"/>
        <v>0.0375997319605086</v>
      </c>
      <c r="Z30" s="43">
        <f t="shared" si="17"/>
        <v>0.03752126077593713</v>
      </c>
      <c r="AA30" s="43">
        <f t="shared" si="17"/>
        <v>0.03739682195064802</v>
      </c>
      <c r="AB30" s="43">
        <f t="shared" si="17"/>
        <v>0.03725021279024309</v>
      </c>
      <c r="AC30" s="43">
        <f t="shared" si="17"/>
        <v>0.03709717310816269</v>
      </c>
      <c r="AD30" s="43">
        <f t="shared" si="17"/>
        <v>0.03694700345345651</v>
      </c>
      <c r="AE30" s="43">
        <f t="shared" si="17"/>
        <v>0.03680433087680954</v>
      </c>
      <c r="AF30" s="43">
        <f t="shared" si="17"/>
        <v>0.03667027083508671</v>
      </c>
      <c r="AG30" s="43">
        <f t="shared" si="17"/>
        <v>0.036543691749093374</v>
      </c>
      <c r="AH30" s="43">
        <f t="shared" si="17"/>
        <v>0.036421059717611996</v>
      </c>
      <c r="AI30" s="43">
        <f t="shared" si="17"/>
        <v>0.036297241505068245</v>
      </c>
      <c r="AJ30" s="43">
        <f t="shared" si="17"/>
        <v>0.03616639735201091</v>
      </c>
      <c r="AK30" s="43">
        <f t="shared" si="17"/>
        <v>0.03602177703810302</v>
      </c>
      <c r="AL30" s="43">
        <f t="shared" si="17"/>
        <v>0.03585487994972159</v>
      </c>
      <c r="AM30" s="43">
        <f t="shared" si="17"/>
        <v>0.035656472948792435</v>
      </c>
      <c r="AN30" s="43">
        <f t="shared" si="17"/>
        <v>0.035417112582985084</v>
      </c>
      <c r="AO30" s="43">
        <f t="shared" si="17"/>
        <v>0.035127030742423355</v>
      </c>
      <c r="AP30" s="43">
        <f t="shared" si="17"/>
        <v>0.03478214399312604</v>
      </c>
      <c r="AQ30" s="43">
        <f t="shared" si="17"/>
        <v>0.03438073889127913</v>
      </c>
      <c r="AR30" s="43">
        <f t="shared" si="17"/>
        <v>0.03392264017150748</v>
      </c>
      <c r="AS30" s="43">
        <f t="shared" si="17"/>
        <v>0.03341084278412301</v>
      </c>
      <c r="AT30" s="43">
        <f t="shared" si="17"/>
        <v>0.0328514858156663</v>
      </c>
      <c r="AU30" s="43">
        <f t="shared" si="17"/>
        <v>0.032253674786059366</v>
      </c>
      <c r="AV30" s="43">
        <f t="shared" si="17"/>
        <v>0.03162920142987159</v>
      </c>
      <c r="AW30" s="43">
        <f t="shared" si="17"/>
        <v>0.03099106824042188</v>
      </c>
      <c r="AX30" s="43">
        <f t="shared" si="17"/>
        <v>0.03035396786550563</v>
      </c>
      <c r="AY30" s="43">
        <f t="shared" si="17"/>
        <v>0.029733345009230812</v>
      </c>
      <c r="AZ30" s="43">
        <f t="shared" si="17"/>
        <v>0.02914448185635035</v>
      </c>
      <c r="BA30" s="43">
        <f t="shared" si="17"/>
        <v>0.02860175418980117</v>
      </c>
      <c r="BB30" s="43">
        <f t="shared" si="17"/>
        <v>0.028117071281888995</v>
      </c>
      <c r="BC30" s="43">
        <f t="shared" si="17"/>
        <v>0.02770002310548055</v>
      </c>
      <c r="BD30" s="43">
        <f t="shared" si="17"/>
        <v>0.02735739188878832</v>
      </c>
      <c r="BE30" s="43">
        <f t="shared" si="17"/>
        <v>0.027092690410519517</v>
      </c>
    </row>
    <row r="31" spans="1:57" s="38" customFormat="1" ht="12.75">
      <c r="A31" s="36" t="s">
        <v>43</v>
      </c>
      <c r="B31" s="40" t="s">
        <v>73</v>
      </c>
      <c r="C31" s="43">
        <f aca="true" t="shared" si="18" ref="C31:M31">C15/C$18</f>
        <v>0.01612307050251322</v>
      </c>
      <c r="D31" s="43">
        <f t="shared" si="18"/>
        <v>0.016216105465139432</v>
      </c>
      <c r="E31" s="43">
        <f t="shared" si="18"/>
        <v>0.01373044060474116</v>
      </c>
      <c r="F31" s="43">
        <f t="shared" si="18"/>
        <v>0.01335164195441478</v>
      </c>
      <c r="G31" s="43">
        <f t="shared" si="18"/>
        <v>0.013382887345428973</v>
      </c>
      <c r="H31" s="43">
        <f t="shared" si="18"/>
        <v>0.013587687161290845</v>
      </c>
      <c r="I31" s="43">
        <f t="shared" si="18"/>
        <v>0.01385276360588957</v>
      </c>
      <c r="J31" s="43">
        <f t="shared" si="18"/>
        <v>0.01404107797594511</v>
      </c>
      <c r="K31" s="43">
        <f t="shared" si="18"/>
        <v>0.01410737377774451</v>
      </c>
      <c r="L31" s="43">
        <f t="shared" si="18"/>
        <v>0.014293160103909835</v>
      </c>
      <c r="M31" s="43">
        <f t="shared" si="18"/>
        <v>0.014382899890391205</v>
      </c>
      <c r="N31" s="43">
        <f aca="true" t="shared" si="19" ref="N31:BE31">N15/N$18</f>
        <v>0.014575581510471215</v>
      </c>
      <c r="O31" s="43">
        <f t="shared" si="19"/>
        <v>0.015097129917963697</v>
      </c>
      <c r="P31" s="43">
        <f t="shared" si="19"/>
        <v>0.015972174915480856</v>
      </c>
      <c r="Q31" s="43">
        <f t="shared" si="19"/>
        <v>0.016162740878852815</v>
      </c>
      <c r="R31" s="43">
        <f t="shared" si="19"/>
        <v>0.016577009021905273</v>
      </c>
      <c r="S31" s="43">
        <f t="shared" si="19"/>
        <v>0.017105186740395732</v>
      </c>
      <c r="T31" s="43">
        <f t="shared" si="19"/>
        <v>0.017596842571546128</v>
      </c>
      <c r="U31" s="43">
        <f t="shared" si="19"/>
        <v>0.017993489422284285</v>
      </c>
      <c r="V31" s="43">
        <f t="shared" si="19"/>
        <v>0.01840857033200277</v>
      </c>
      <c r="W31" s="43">
        <f t="shared" si="19"/>
        <v>0.018757744835816114</v>
      </c>
      <c r="X31" s="43">
        <f t="shared" si="19"/>
        <v>0.019123218349326142</v>
      </c>
      <c r="Y31" s="43">
        <f t="shared" si="19"/>
        <v>0.0195199510160639</v>
      </c>
      <c r="Z31" s="43">
        <f t="shared" si="19"/>
        <v>0.01994349774765336</v>
      </c>
      <c r="AA31" s="43">
        <f t="shared" si="19"/>
        <v>0.020386247743998845</v>
      </c>
      <c r="AB31" s="43">
        <f t="shared" si="19"/>
        <v>0.02084211029600159</v>
      </c>
      <c r="AC31" s="43">
        <f t="shared" si="19"/>
        <v>0.02130629428941141</v>
      </c>
      <c r="AD31" s="43">
        <f t="shared" si="19"/>
        <v>0.02177496756923461</v>
      </c>
      <c r="AE31" s="43">
        <f t="shared" si="19"/>
        <v>0.02224475783304081</v>
      </c>
      <c r="AF31" s="43">
        <f t="shared" si="19"/>
        <v>0.022712553370575515</v>
      </c>
      <c r="AG31" s="43">
        <f t="shared" si="19"/>
        <v>0.023175788338770657</v>
      </c>
      <c r="AH31" s="43">
        <f t="shared" si="19"/>
        <v>0.023632017473872693</v>
      </c>
      <c r="AI31" s="43">
        <f t="shared" si="19"/>
        <v>0.024079252594973254</v>
      </c>
      <c r="AJ31" s="43">
        <f t="shared" si="19"/>
        <v>0.024516382583220506</v>
      </c>
      <c r="AK31" s="43">
        <f t="shared" si="19"/>
        <v>0.02494285686716315</v>
      </c>
      <c r="AL31" s="43">
        <f t="shared" si="19"/>
        <v>0.025357892278292795</v>
      </c>
      <c r="AM31" s="43">
        <f t="shared" si="19"/>
        <v>0.025761031676510705</v>
      </c>
      <c r="AN31" s="43">
        <f t="shared" si="19"/>
        <v>0.026152387816541146</v>
      </c>
      <c r="AO31" s="43">
        <f t="shared" si="19"/>
        <v>0.026532966480863396</v>
      </c>
      <c r="AP31" s="43">
        <f t="shared" si="19"/>
        <v>0.026904355135013356</v>
      </c>
      <c r="AQ31" s="43">
        <f t="shared" si="19"/>
        <v>0.027269119718943684</v>
      </c>
      <c r="AR31" s="43">
        <f t="shared" si="19"/>
        <v>0.02763021447505234</v>
      </c>
      <c r="AS31" s="43">
        <f t="shared" si="19"/>
        <v>0.0279915050157548</v>
      </c>
      <c r="AT31" s="43">
        <f t="shared" si="19"/>
        <v>0.02835729148434031</v>
      </c>
      <c r="AU31" s="43">
        <f t="shared" si="19"/>
        <v>0.028731904827982328</v>
      </c>
      <c r="AV31" s="43">
        <f t="shared" si="19"/>
        <v>0.02911942234896041</v>
      </c>
      <c r="AW31" s="43">
        <f t="shared" si="19"/>
        <v>0.029522447610823375</v>
      </c>
      <c r="AX31" s="43">
        <f t="shared" si="19"/>
        <v>0.029943006154242165</v>
      </c>
      <c r="AY31" s="43">
        <f t="shared" si="19"/>
        <v>0.030382317355087746</v>
      </c>
      <c r="AZ31" s="43">
        <f t="shared" si="19"/>
        <v>0.030840608322145687</v>
      </c>
      <c r="BA31" s="43">
        <f t="shared" si="19"/>
        <v>0.0313170971397893</v>
      </c>
      <c r="BB31" s="43">
        <f t="shared" si="19"/>
        <v>0.03180903401434241</v>
      </c>
      <c r="BC31" s="43">
        <f t="shared" si="19"/>
        <v>0.03231260354311346</v>
      </c>
      <c r="BD31" s="43">
        <f t="shared" si="19"/>
        <v>0.03282313866478492</v>
      </c>
      <c r="BE31" s="43">
        <f t="shared" si="19"/>
        <v>0.03333528542008276</v>
      </c>
    </row>
    <row r="32" spans="1:57" s="38" customFormat="1" ht="12.75">
      <c r="A32" s="36" t="s">
        <v>65</v>
      </c>
      <c r="B32" s="40" t="s">
        <v>73</v>
      </c>
      <c r="C32" s="43">
        <f aca="true" t="shared" si="20" ref="C32:M32">C16/C$18</f>
        <v>0.008468115004790616</v>
      </c>
      <c r="D32" s="43">
        <f t="shared" si="20"/>
        <v>0.00834996717747825</v>
      </c>
      <c r="E32" s="43">
        <f t="shared" si="20"/>
        <v>0.008180459967089564</v>
      </c>
      <c r="F32" s="43">
        <f t="shared" si="20"/>
        <v>0.008078445946646064</v>
      </c>
      <c r="G32" s="43">
        <f t="shared" si="20"/>
        <v>0.008038273779291954</v>
      </c>
      <c r="H32" s="43">
        <f t="shared" si="20"/>
        <v>0.008089784553547433</v>
      </c>
      <c r="I32" s="43">
        <f t="shared" si="20"/>
        <v>0.008181967144769714</v>
      </c>
      <c r="J32" s="43">
        <f t="shared" si="20"/>
        <v>0.00814824880558645</v>
      </c>
      <c r="K32" s="43">
        <f t="shared" si="20"/>
        <v>0.008149593265560369</v>
      </c>
      <c r="L32" s="43">
        <f t="shared" si="20"/>
        <v>0.0082244627733092</v>
      </c>
      <c r="M32" s="43">
        <f t="shared" si="20"/>
        <v>0.008284161714887993</v>
      </c>
      <c r="N32" s="43">
        <f aca="true" t="shared" si="21" ref="N32:BE32">N16/N$18</f>
        <v>0.008332203009066555</v>
      </c>
      <c r="O32" s="43">
        <f t="shared" si="21"/>
        <v>0.008435653727577068</v>
      </c>
      <c r="P32" s="43">
        <f t="shared" si="21"/>
        <v>0.008399581146284446</v>
      </c>
      <c r="Q32" s="43">
        <f t="shared" si="21"/>
        <v>0.00825303097639957</v>
      </c>
      <c r="R32" s="43">
        <f t="shared" si="21"/>
        <v>0.008235128739068195</v>
      </c>
      <c r="S32" s="43">
        <f t="shared" si="21"/>
        <v>0.008193900650785364</v>
      </c>
      <c r="T32" s="43">
        <f t="shared" si="21"/>
        <v>0.00811938726401456</v>
      </c>
      <c r="U32" s="43">
        <f t="shared" si="21"/>
        <v>0.008054868957099198</v>
      </c>
      <c r="V32" s="43">
        <f t="shared" si="21"/>
        <v>0.008005320013062487</v>
      </c>
      <c r="W32" s="43">
        <f t="shared" si="21"/>
        <v>0.008130915319350389</v>
      </c>
      <c r="X32" s="43">
        <f t="shared" si="21"/>
        <v>0.008285292201141208</v>
      </c>
      <c r="Y32" s="43">
        <f t="shared" si="21"/>
        <v>0.008434610474339719</v>
      </c>
      <c r="Z32" s="43">
        <f t="shared" si="21"/>
        <v>0.008575903509547471</v>
      </c>
      <c r="AA32" s="43">
        <f t="shared" si="21"/>
        <v>0.008712876893060148</v>
      </c>
      <c r="AB32" s="43">
        <f t="shared" si="21"/>
        <v>0.00884930730045991</v>
      </c>
      <c r="AC32" s="43">
        <f t="shared" si="21"/>
        <v>0.008987273164282526</v>
      </c>
      <c r="AD32" s="43">
        <f t="shared" si="21"/>
        <v>0.009127420896804956</v>
      </c>
      <c r="AE32" s="43">
        <f t="shared" si="21"/>
        <v>0.009269394635890596</v>
      </c>
      <c r="AF32" s="43">
        <f t="shared" si="21"/>
        <v>0.009412200180014508</v>
      </c>
      <c r="AG32" s="43">
        <f t="shared" si="21"/>
        <v>0.009554633622591893</v>
      </c>
      <c r="AH32" s="43">
        <f t="shared" si="21"/>
        <v>0.009695312368827943</v>
      </c>
      <c r="AI32" s="43">
        <f t="shared" si="21"/>
        <v>0.009832871882336154</v>
      </c>
      <c r="AJ32" s="43">
        <f t="shared" si="21"/>
        <v>0.00996617489567409</v>
      </c>
      <c r="AK32" s="43">
        <f t="shared" si="21"/>
        <v>0.01009417109987668</v>
      </c>
      <c r="AL32" s="43">
        <f t="shared" si="21"/>
        <v>0.010215592553615451</v>
      </c>
      <c r="AM32" s="43">
        <f t="shared" si="21"/>
        <v>0.010329222215332914</v>
      </c>
      <c r="AN32" s="43">
        <f t="shared" si="21"/>
        <v>0.010434021308547353</v>
      </c>
      <c r="AO32" s="43">
        <f t="shared" si="21"/>
        <v>0.010529312256181509</v>
      </c>
      <c r="AP32" s="43">
        <f t="shared" si="21"/>
        <v>0.010614642457123914</v>
      </c>
      <c r="AQ32" s="43">
        <f t="shared" si="21"/>
        <v>0.010689944468083997</v>
      </c>
      <c r="AR32" s="43">
        <f t="shared" si="21"/>
        <v>0.010755315386070854</v>
      </c>
      <c r="AS32" s="43">
        <f t="shared" si="21"/>
        <v>0.010811269244419615</v>
      </c>
      <c r="AT32" s="43">
        <f t="shared" si="21"/>
        <v>0.010858616507296005</v>
      </c>
      <c r="AU32" s="43">
        <f t="shared" si="21"/>
        <v>0.010898339142222418</v>
      </c>
      <c r="AV32" s="43">
        <f t="shared" si="21"/>
        <v>0.010931536768662686</v>
      </c>
      <c r="AW32" s="43">
        <f t="shared" si="21"/>
        <v>0.010959049020521791</v>
      </c>
      <c r="AX32" s="43">
        <f t="shared" si="21"/>
        <v>0.010981730521832258</v>
      </c>
      <c r="AY32" s="43">
        <f t="shared" si="21"/>
        <v>0.011000320498094029</v>
      </c>
      <c r="AZ32" s="43">
        <f t="shared" si="21"/>
        <v>0.01101539715380253</v>
      </c>
      <c r="BA32" s="43">
        <f t="shared" si="21"/>
        <v>0.011027422703003052</v>
      </c>
      <c r="BB32" s="43">
        <f t="shared" si="21"/>
        <v>0.011036481202412945</v>
      </c>
      <c r="BC32" s="43">
        <f t="shared" si="21"/>
        <v>0.011042536885477962</v>
      </c>
      <c r="BD32" s="43">
        <f t="shared" si="21"/>
        <v>0.011045440450935855</v>
      </c>
      <c r="BE32" s="43">
        <f t="shared" si="21"/>
        <v>0.011044980741434946</v>
      </c>
    </row>
    <row r="33" spans="1:57" s="38" customFormat="1" ht="12.75">
      <c r="A33" s="36" t="s">
        <v>81</v>
      </c>
      <c r="B33" s="40"/>
      <c r="C33" s="43">
        <f aca="true" t="shared" si="22" ref="C33:M33">C17/C$18</f>
        <v>0.01992598660817432</v>
      </c>
      <c r="D33" s="43">
        <f t="shared" si="22"/>
        <v>0.02015585553023093</v>
      </c>
      <c r="E33" s="43">
        <f t="shared" si="22"/>
        <v>0.020302403686370755</v>
      </c>
      <c r="F33" s="43">
        <f t="shared" si="22"/>
        <v>0.019179273544759366</v>
      </c>
      <c r="G33" s="43">
        <f t="shared" si="22"/>
        <v>0.018696617655959244</v>
      </c>
      <c r="H33" s="43">
        <f t="shared" si="22"/>
        <v>0.01797488244709117</v>
      </c>
      <c r="I33" s="43">
        <f t="shared" si="22"/>
        <v>0.01664465477175806</v>
      </c>
      <c r="J33" s="43">
        <f t="shared" si="22"/>
        <v>0.01742712317583432</v>
      </c>
      <c r="K33" s="43">
        <f t="shared" si="22"/>
        <v>0.018187903364993024</v>
      </c>
      <c r="L33" s="43">
        <f t="shared" si="22"/>
        <v>0.018849620562669346</v>
      </c>
      <c r="M33" s="43">
        <f t="shared" si="22"/>
        <v>0.019215698638059355</v>
      </c>
      <c r="N33" s="43">
        <f aca="true" t="shared" si="23" ref="N33:BE33">N17/N$18</f>
        <v>0.019631320472462646</v>
      </c>
      <c r="O33" s="43">
        <f t="shared" si="23"/>
        <v>0.02064832200021121</v>
      </c>
      <c r="P33" s="43">
        <f t="shared" si="23"/>
        <v>0.021166696679769514</v>
      </c>
      <c r="Q33" s="43">
        <f t="shared" si="23"/>
        <v>0.02182261604823166</v>
      </c>
      <c r="R33" s="43">
        <f t="shared" si="23"/>
        <v>0.022838653790473194</v>
      </c>
      <c r="S33" s="43">
        <f t="shared" si="23"/>
        <v>0.023183906724317044</v>
      </c>
      <c r="T33" s="43">
        <f t="shared" si="23"/>
        <v>0.02351367793519482</v>
      </c>
      <c r="U33" s="43">
        <f t="shared" si="23"/>
        <v>0.02339404775791876</v>
      </c>
      <c r="V33" s="43">
        <f t="shared" si="23"/>
        <v>0.023195946732705836</v>
      </c>
      <c r="W33" s="43">
        <f t="shared" si="23"/>
        <v>0.023429930186560026</v>
      </c>
      <c r="X33" s="43">
        <f t="shared" si="23"/>
        <v>0.023764627719592604</v>
      </c>
      <c r="Y33" s="43">
        <f t="shared" si="23"/>
        <v>0.0240983084777877</v>
      </c>
      <c r="Z33" s="43">
        <f t="shared" si="23"/>
        <v>0.024402452920538817</v>
      </c>
      <c r="AA33" s="43">
        <f t="shared" si="23"/>
        <v>0.024673239755129445</v>
      </c>
      <c r="AB33" s="43">
        <f t="shared" si="23"/>
        <v>0.024914275321645803</v>
      </c>
      <c r="AC33" s="43">
        <f t="shared" si="23"/>
        <v>0.025129971960790268</v>
      </c>
      <c r="AD33" s="43">
        <f t="shared" si="23"/>
        <v>0.025323783752656134</v>
      </c>
      <c r="AE33" s="43">
        <f t="shared" si="23"/>
        <v>0.025497727508811942</v>
      </c>
      <c r="AF33" s="43">
        <f t="shared" si="23"/>
        <v>0.025652491388075137</v>
      </c>
      <c r="AG33" s="43">
        <f t="shared" si="23"/>
        <v>0.025788161083167165</v>
      </c>
      <c r="AH33" s="43">
        <f t="shared" si="23"/>
        <v>0.025904175592197782</v>
      </c>
      <c r="AI33" s="43">
        <f t="shared" si="23"/>
        <v>0.02599977915082843</v>
      </c>
      <c r="AJ33" s="43">
        <f t="shared" si="23"/>
        <v>0.026074582254281234</v>
      </c>
      <c r="AK33" s="43">
        <f t="shared" si="23"/>
        <v>0.026128296500599592</v>
      </c>
      <c r="AL33" s="43">
        <f t="shared" si="23"/>
        <v>0.02615995160223699</v>
      </c>
      <c r="AM33" s="43">
        <f t="shared" si="23"/>
        <v>0.026168479297796143</v>
      </c>
      <c r="AN33" s="43">
        <f t="shared" si="23"/>
        <v>0.026153166892791048</v>
      </c>
      <c r="AO33" s="43">
        <f t="shared" si="23"/>
        <v>0.0261141434356578</v>
      </c>
      <c r="AP33" s="43">
        <f t="shared" si="23"/>
        <v>0.02605210405509987</v>
      </c>
      <c r="AQ33" s="43">
        <f t="shared" si="23"/>
        <v>0.025968681916231133</v>
      </c>
      <c r="AR33" s="43">
        <f t="shared" si="23"/>
        <v>0.02586582007435417</v>
      </c>
      <c r="AS33" s="43">
        <f t="shared" si="23"/>
        <v>0.0257462681055075</v>
      </c>
      <c r="AT33" s="43">
        <f t="shared" si="23"/>
        <v>0.02561320285169421</v>
      </c>
      <c r="AU33" s="43">
        <f t="shared" si="23"/>
        <v>0.025469969834107598</v>
      </c>
      <c r="AV33" s="43">
        <f t="shared" si="23"/>
        <v>0.02531999576073849</v>
      </c>
      <c r="AW33" s="43">
        <f t="shared" si="23"/>
        <v>0.025165968861099605</v>
      </c>
      <c r="AX33" s="43">
        <f t="shared" si="23"/>
        <v>0.02501045641491381</v>
      </c>
      <c r="AY33" s="43">
        <f t="shared" si="23"/>
        <v>0.02485563639550412</v>
      </c>
      <c r="AZ33" s="43">
        <f t="shared" si="23"/>
        <v>0.024703204161159738</v>
      </c>
      <c r="BA33" s="43">
        <f t="shared" si="23"/>
        <v>0.02455451842447202</v>
      </c>
      <c r="BB33" s="43">
        <f t="shared" si="23"/>
        <v>0.02441010668691157</v>
      </c>
      <c r="BC33" s="43">
        <f t="shared" si="23"/>
        <v>0.024270151566365587</v>
      </c>
      <c r="BD33" s="43">
        <f t="shared" si="23"/>
        <v>0.024134469823344495</v>
      </c>
      <c r="BE33" s="43">
        <f t="shared" si="23"/>
        <v>0.02400253809804422</v>
      </c>
    </row>
    <row r="34" spans="3:57" s="42" customFormat="1" ht="10.5">
      <c r="C34" s="44">
        <f>SUM(C23:C33)</f>
        <v>0.9999999999999998</v>
      </c>
      <c r="D34" s="44">
        <f aca="true" t="shared" si="24" ref="D34:M34">SUM(D23:D33)</f>
        <v>1.0000000000000002</v>
      </c>
      <c r="E34" s="44">
        <f t="shared" si="24"/>
        <v>1.0000000000000002</v>
      </c>
      <c r="F34" s="44">
        <f t="shared" si="24"/>
        <v>0.9999999999999999</v>
      </c>
      <c r="G34" s="44">
        <f t="shared" si="24"/>
        <v>1.0000000000000002</v>
      </c>
      <c r="H34" s="44">
        <f t="shared" si="24"/>
        <v>1</v>
      </c>
      <c r="I34" s="44">
        <f t="shared" si="24"/>
        <v>1</v>
      </c>
      <c r="J34" s="44">
        <f t="shared" si="24"/>
        <v>0.9999999999999998</v>
      </c>
      <c r="K34" s="44">
        <f t="shared" si="24"/>
        <v>1.0000000000000002</v>
      </c>
      <c r="L34" s="44">
        <f t="shared" si="24"/>
        <v>0.9999999999999999</v>
      </c>
      <c r="M34" s="44">
        <f t="shared" si="24"/>
        <v>1</v>
      </c>
      <c r="N34" s="44">
        <f aca="true" t="shared" si="25" ref="N34:BE34">SUM(N23:N33)</f>
        <v>0.9999999999999998</v>
      </c>
      <c r="O34" s="44">
        <f t="shared" si="25"/>
        <v>0.9999999999999998</v>
      </c>
      <c r="P34" s="44">
        <f t="shared" si="25"/>
        <v>0.9999999999999999</v>
      </c>
      <c r="Q34" s="44">
        <f t="shared" si="25"/>
        <v>1.0000000000000002</v>
      </c>
      <c r="R34" s="44">
        <f t="shared" si="25"/>
        <v>1</v>
      </c>
      <c r="S34" s="44">
        <f t="shared" si="25"/>
        <v>1.0000000000000002</v>
      </c>
      <c r="T34" s="44">
        <f t="shared" si="25"/>
        <v>1</v>
      </c>
      <c r="U34" s="44">
        <f t="shared" si="25"/>
        <v>0.9999999999999999</v>
      </c>
      <c r="V34" s="44">
        <f t="shared" si="25"/>
        <v>0.9999999999999998</v>
      </c>
      <c r="W34" s="44">
        <f t="shared" si="25"/>
        <v>1</v>
      </c>
      <c r="X34" s="44">
        <f t="shared" si="25"/>
        <v>0.9999999999999999</v>
      </c>
      <c r="Y34" s="44">
        <f t="shared" si="25"/>
        <v>1</v>
      </c>
      <c r="Z34" s="44">
        <f t="shared" si="25"/>
        <v>1.0000000000000002</v>
      </c>
      <c r="AA34" s="44">
        <f t="shared" si="25"/>
        <v>1.0000000000000002</v>
      </c>
      <c r="AB34" s="44">
        <f t="shared" si="25"/>
        <v>1</v>
      </c>
      <c r="AC34" s="44">
        <f t="shared" si="25"/>
        <v>0.9999999999999998</v>
      </c>
      <c r="AD34" s="44">
        <f t="shared" si="25"/>
        <v>0.9999999999999999</v>
      </c>
      <c r="AE34" s="44">
        <f t="shared" si="25"/>
        <v>1</v>
      </c>
      <c r="AF34" s="44">
        <f t="shared" si="25"/>
        <v>1</v>
      </c>
      <c r="AG34" s="44">
        <f t="shared" si="25"/>
        <v>0.9999999999999998</v>
      </c>
      <c r="AH34" s="44">
        <f t="shared" si="25"/>
        <v>0.9999999999999994</v>
      </c>
      <c r="AI34" s="44">
        <f t="shared" si="25"/>
        <v>1.0000000000000002</v>
      </c>
      <c r="AJ34" s="44">
        <f t="shared" si="25"/>
        <v>0.9999999999999998</v>
      </c>
      <c r="AK34" s="44">
        <f t="shared" si="25"/>
        <v>0.9999999999999992</v>
      </c>
      <c r="AL34" s="44">
        <f t="shared" si="25"/>
        <v>1</v>
      </c>
      <c r="AM34" s="44">
        <f t="shared" si="25"/>
        <v>1.0000000000000002</v>
      </c>
      <c r="AN34" s="44">
        <f t="shared" si="25"/>
        <v>0.9999999999999998</v>
      </c>
      <c r="AO34" s="44">
        <f t="shared" si="25"/>
        <v>1.0000000000000002</v>
      </c>
      <c r="AP34" s="44">
        <f t="shared" si="25"/>
        <v>1.0000000000000002</v>
      </c>
      <c r="AQ34" s="44">
        <f t="shared" si="25"/>
        <v>0.9999999999999998</v>
      </c>
      <c r="AR34" s="44">
        <f t="shared" si="25"/>
        <v>1.0000000000000002</v>
      </c>
      <c r="AS34" s="44">
        <f t="shared" si="25"/>
        <v>0.9999999999999999</v>
      </c>
      <c r="AT34" s="44">
        <f t="shared" si="25"/>
        <v>1</v>
      </c>
      <c r="AU34" s="44">
        <f t="shared" si="25"/>
        <v>1</v>
      </c>
      <c r="AV34" s="44">
        <f t="shared" si="25"/>
        <v>0.9999999999999997</v>
      </c>
      <c r="AW34" s="44">
        <f t="shared" si="25"/>
        <v>0.9999999999999997</v>
      </c>
      <c r="AX34" s="44">
        <f t="shared" si="25"/>
        <v>1</v>
      </c>
      <c r="AY34" s="44">
        <f t="shared" si="25"/>
        <v>1.0000000000000004</v>
      </c>
      <c r="AZ34" s="44">
        <f t="shared" si="25"/>
        <v>0.9999999999999997</v>
      </c>
      <c r="BA34" s="44">
        <f t="shared" si="25"/>
        <v>0.9999999999999998</v>
      </c>
      <c r="BB34" s="44">
        <f t="shared" si="25"/>
        <v>0.9999999999999996</v>
      </c>
      <c r="BC34" s="44">
        <f t="shared" si="25"/>
        <v>1.0000000000000002</v>
      </c>
      <c r="BD34" s="44">
        <f t="shared" si="25"/>
        <v>0.9999999999999998</v>
      </c>
      <c r="BE34" s="44">
        <f t="shared" si="25"/>
        <v>1</v>
      </c>
    </row>
    <row r="38" spans="1:2" ht="12.75">
      <c r="A38" s="48"/>
      <c r="B38" s="49"/>
    </row>
  </sheetData>
  <sheetProtection/>
  <mergeCells count="4">
    <mergeCell ref="A2:B2"/>
    <mergeCell ref="A3:B3"/>
    <mergeCell ref="A4:B4"/>
    <mergeCell ref="A21:B21"/>
  </mergeCells>
  <hyperlinks>
    <hyperlink ref="A1" r:id="rId1" tooltip="Click once to display linked information. Click and hold to select this cell." display="C:\Users\Iversen\AppData\Indicators\Outlook 041 (GDP)\Figures\OECDStat_Metadata\OECDStat_Metadata\ShowMetadata.ashx?Dataset=EO95_LTB&amp;ShowOnWeb=true&amp;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Carsten Iversen</cp:lastModifiedBy>
  <cp:lastPrinted>2014-05-08T08:46:15Z</cp:lastPrinted>
  <dcterms:created xsi:type="dcterms:W3CDTF">2010-04-29T14:21:09Z</dcterms:created>
  <dcterms:modified xsi:type="dcterms:W3CDTF">2014-09-10T07:59:51Z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-1232097856</vt:i4>
  </property>
  <property fmtid="{D5CDD505-2E9C-101B-9397-08002B2CF9AE}" pid="4" name="_AuthorEmail">
    <vt:lpwstr>Tobias.Lung@eea.europa.eu</vt:lpwstr>
  </property>
  <property fmtid="{D5CDD505-2E9C-101B-9397-08002B2CF9AE}" pid="5" name="_AuthorEmailDisplayName">
    <vt:lpwstr>Tobias Lung</vt:lpwstr>
  </property>
  <property fmtid="{D5CDD505-2E9C-101B-9397-08002B2CF9AE}" pid="6" name="_EmailSubject">
    <vt:lpwstr>[Map/Graph/Daviz production - Task #20061] Fig 6.2 - Regional composition of global GDP, 2000­–2050 - Part A</vt:lpwstr>
  </property>
  <property fmtid="{D5CDD505-2E9C-101B-9397-08002B2CF9AE}" pid="7" name="_NewReviewCycle">
    <vt:lpwstr/>
  </property>
  <property fmtid="{D5CDD505-2E9C-101B-9397-08002B2CF9AE}" pid="8" name="_PreviousAdHocReviewCycleID">
    <vt:i4>386016496</vt:i4>
  </property>
  <property fmtid="{D5CDD505-2E9C-101B-9397-08002B2CF9AE}" pid="9" name="_ReviewingToolsShownOnce">
    <vt:lpwstr/>
  </property>
</Properties>
</file>