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8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Sheet5" sheetId="12" r:id="rId12"/>
    <sheet name="Sheet4" sheetId="13" r:id="rId13"/>
  </sheets>
  <definedNames/>
  <calcPr fullCalcOnLoad="1"/>
</workbook>
</file>

<file path=xl/sharedStrings.xml><?xml version="1.0" encoding="utf-8"?>
<sst xmlns="http://schemas.openxmlformats.org/spreadsheetml/2006/main" count="492" uniqueCount="226">
  <si>
    <t>Nitrate (1237)</t>
  </si>
  <si>
    <t>BOD5 (605)</t>
  </si>
  <si>
    <t>BOD7 (45)</t>
  </si>
  <si>
    <t>Orthophosphate (1033)</t>
  </si>
  <si>
    <t>Total ammonium (1122)</t>
  </si>
  <si>
    <t>BOD 5</t>
  </si>
  <si>
    <t>BOD7</t>
  </si>
  <si>
    <t>Ammonium</t>
  </si>
  <si>
    <t>Nitrate</t>
  </si>
  <si>
    <t>Orthophosphate</t>
  </si>
  <si>
    <t>AT</t>
  </si>
  <si>
    <t>BG</t>
  </si>
  <si>
    <t>DE</t>
  </si>
  <si>
    <t>DK</t>
  </si>
  <si>
    <t>EE</t>
  </si>
  <si>
    <t>FI</t>
  </si>
  <si>
    <t>FR</t>
  </si>
  <si>
    <t>HU</t>
  </si>
  <si>
    <t>LT</t>
  </si>
  <si>
    <t>LV</t>
  </si>
  <si>
    <t>PL</t>
  </si>
  <si>
    <t>SE</t>
  </si>
  <si>
    <t>SK</t>
  </si>
  <si>
    <t>SL</t>
  </si>
  <si>
    <t>UK</t>
  </si>
  <si>
    <t>Numbers of stations per determinand</t>
  </si>
  <si>
    <t>Year</t>
  </si>
  <si>
    <t>Concentrations in mg N/l</t>
  </si>
  <si>
    <t>Concentrations in µg N/l</t>
  </si>
  <si>
    <t>Concentrations in µg P/l</t>
  </si>
  <si>
    <r>
      <t>Concentrations in 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/l</t>
    </r>
  </si>
  <si>
    <t>AT (152)</t>
  </si>
  <si>
    <t>DE (111)</t>
  </si>
  <si>
    <t>DK (32)</t>
  </si>
  <si>
    <t>EE (45)</t>
  </si>
  <si>
    <t>FI (25)</t>
  </si>
  <si>
    <t>FR (341)</t>
  </si>
  <si>
    <t>UK (124)</t>
  </si>
  <si>
    <t>HU (87)</t>
  </si>
  <si>
    <t>LT (56)</t>
  </si>
  <si>
    <t>LV (52)</t>
  </si>
  <si>
    <t>PL (92)</t>
  </si>
  <si>
    <t>SE (90)</t>
  </si>
  <si>
    <t>SL (21)</t>
  </si>
  <si>
    <t>SK (9)</t>
  </si>
  <si>
    <t>1992 to 95</t>
  </si>
  <si>
    <t>1996 to 1999</t>
  </si>
  <si>
    <t>2000 to 01</t>
  </si>
  <si>
    <t>Averaged over periods below</t>
  </si>
  <si>
    <t>AT (103)</t>
  </si>
  <si>
    <t>DE (87)</t>
  </si>
  <si>
    <t>FI (16)</t>
  </si>
  <si>
    <t>FR (315)</t>
  </si>
  <si>
    <t>UK (41)</t>
  </si>
  <si>
    <t>PL (88)</t>
  </si>
  <si>
    <t>Consistent times series for the concentration of orthophospate in European countries</t>
  </si>
  <si>
    <t>Consistent times series for the concentration of nitrate/total oxidised nitrogen in European countries</t>
  </si>
  <si>
    <t>Concentrations of total ammonium, biochemical oxygen demand, nitrate and orthophosphate in European rivers between 1992 and 2001</t>
  </si>
  <si>
    <t>AT (137)</t>
  </si>
  <si>
    <t>DE (108)</t>
  </si>
  <si>
    <t>DK (26)</t>
  </si>
  <si>
    <t>EE (41)</t>
  </si>
  <si>
    <t>FI (26)</t>
  </si>
  <si>
    <t>FR (294)</t>
  </si>
  <si>
    <t>UK (142)</t>
  </si>
  <si>
    <t>HU (85)</t>
  </si>
  <si>
    <t>PL (91)</t>
  </si>
  <si>
    <t>1992-95</t>
  </si>
  <si>
    <t>1996-99</t>
  </si>
  <si>
    <t>2000-01</t>
  </si>
  <si>
    <t>Consistent times series for the concentration of total ammonium in European countries</t>
  </si>
  <si>
    <t>Period</t>
  </si>
  <si>
    <t>AT (127)</t>
  </si>
  <si>
    <t>BG (44)</t>
  </si>
  <si>
    <t>DK (11)</t>
  </si>
  <si>
    <t>FR (297)</t>
  </si>
  <si>
    <t>UK (11)</t>
  </si>
  <si>
    <t>HU (83)</t>
  </si>
  <si>
    <t>1992 to 1995</t>
  </si>
  <si>
    <t>Consistent times series for the concentration of biochemical oxygen demand in European countries</t>
  </si>
  <si>
    <t>BOD5</t>
  </si>
  <si>
    <t>Concentration distributions of nitrate in rivers in European countries during the latest year with available data</t>
  </si>
  <si>
    <t>&lt;1</t>
  </si>
  <si>
    <t>1 to 2.3</t>
  </si>
  <si>
    <t>2.4 to 5.6</t>
  </si>
  <si>
    <t>5.7 to 9.0</t>
  </si>
  <si>
    <t>9.1 to 11.3</t>
  </si>
  <si>
    <t>&gt;11.3</t>
  </si>
  <si>
    <t>DK (2001)-41</t>
  </si>
  <si>
    <t>SK (2001)-14</t>
  </si>
  <si>
    <t>CZ (2001)-72</t>
  </si>
  <si>
    <t>DE (2001)-150</t>
  </si>
  <si>
    <t>HU (2001)-94</t>
  </si>
  <si>
    <t>UK (2001)-179</t>
  </si>
  <si>
    <t>IE (2000)-28</t>
  </si>
  <si>
    <t>PL (2001)-135</t>
  </si>
  <si>
    <t>FR (2001)-520</t>
  </si>
  <si>
    <t>MK (2001)-20</t>
  </si>
  <si>
    <t>LT (2001)-65</t>
  </si>
  <si>
    <t>ES (2001)-387</t>
  </si>
  <si>
    <t>IT (2001)-174</t>
  </si>
  <si>
    <t>GR (2001)-82</t>
  </si>
  <si>
    <t>NL (1998)-19</t>
  </si>
  <si>
    <t>AT (2001)-242</t>
  </si>
  <si>
    <t>BG (2001)-139</t>
  </si>
  <si>
    <t>SL (2001)-24</t>
  </si>
  <si>
    <t>LV (2001)-65</t>
  </si>
  <si>
    <t>SE (2001)-97</t>
  </si>
  <si>
    <t>FI (2001)-178</t>
  </si>
  <si>
    <t>NO (2001)-110</t>
  </si>
  <si>
    <t>EE (2001)-53</t>
  </si>
  <si>
    <t>BA (2001)-28</t>
  </si>
  <si>
    <t>concentration in mgN/l</t>
  </si>
  <si>
    <t>Proportion of total number of stations within concentration bands</t>
  </si>
  <si>
    <t>Total stations</t>
  </si>
  <si>
    <t>Numbers of stations per concentration bands</t>
  </si>
  <si>
    <t>Country-latest year-number of stations</t>
  </si>
  <si>
    <t>Concentration distributions of orthophosphate in rivers in European countries during the latest year with available data</t>
  </si>
  <si>
    <t>&lt;10</t>
  </si>
  <si>
    <t>10 to 50</t>
  </si>
  <si>
    <t>51 to 250</t>
  </si>
  <si>
    <t>251 to 500</t>
  </si>
  <si>
    <t>&gt;500</t>
  </si>
  <si>
    <t>AT (2001)</t>
  </si>
  <si>
    <t>BA (2001)</t>
  </si>
  <si>
    <t>BG (2001)</t>
  </si>
  <si>
    <t>CZ (2001)</t>
  </si>
  <si>
    <t>DE (2001)</t>
  </si>
  <si>
    <t>DK (2001)</t>
  </si>
  <si>
    <t>EE (2001)</t>
  </si>
  <si>
    <t>ES (2001)</t>
  </si>
  <si>
    <t>FI (2001)</t>
  </si>
  <si>
    <t>FR (2001)</t>
  </si>
  <si>
    <t>UK (2001)</t>
  </si>
  <si>
    <t>GR (2001)</t>
  </si>
  <si>
    <t>HU (2001)</t>
  </si>
  <si>
    <t>IE (2000)</t>
  </si>
  <si>
    <t>IT (2001)</t>
  </si>
  <si>
    <t>LT (2001)</t>
  </si>
  <si>
    <t>LV (2001)</t>
  </si>
  <si>
    <t>MK (2001)</t>
  </si>
  <si>
    <t>NL (1997)</t>
  </si>
  <si>
    <t>NO (2001)</t>
  </si>
  <si>
    <t>PL (2001)</t>
  </si>
  <si>
    <t>SE (2001)</t>
  </si>
  <si>
    <t>SI (2001)</t>
  </si>
  <si>
    <t>SK (2001)</t>
  </si>
  <si>
    <t>FR (2001)-561</t>
  </si>
  <si>
    <t>BG (2001)-137</t>
  </si>
  <si>
    <t>CZ (2001)-67</t>
  </si>
  <si>
    <t>UK (2001)-79</t>
  </si>
  <si>
    <t>SK (2001)-8</t>
  </si>
  <si>
    <t>GR (2001)-77</t>
  </si>
  <si>
    <t>ES (2001)191</t>
  </si>
  <si>
    <t>DK (2001)-42</t>
  </si>
  <si>
    <t>IE (2000)-57</t>
  </si>
  <si>
    <t>IT (2001)-105</t>
  </si>
  <si>
    <t>SI (2001)-24</t>
  </si>
  <si>
    <t>BA (2001)-21</t>
  </si>
  <si>
    <t>AT (2001)-235</t>
  </si>
  <si>
    <t>NL (1997)-12</t>
  </si>
  <si>
    <t>FI (2001)-170</t>
  </si>
  <si>
    <t>SE (2001)-112</t>
  </si>
  <si>
    <t>NO (2001)-155</t>
  </si>
  <si>
    <t>Country-latest year</t>
  </si>
  <si>
    <t>&lt;0.25</t>
  </si>
  <si>
    <t>0.25 to &lt;0.6</t>
  </si>
  <si>
    <t>0.6 to &lt;1.3</t>
  </si>
  <si>
    <t>1.3 to &lt;2.5</t>
  </si>
  <si>
    <t>2.5 to 9</t>
  </si>
  <si>
    <t>&gt;9</t>
  </si>
  <si>
    <t>Total</t>
  </si>
  <si>
    <t>AT (2001)-225</t>
  </si>
  <si>
    <t>DE (2001)-145</t>
  </si>
  <si>
    <t>DK (2001)-39</t>
  </si>
  <si>
    <t>ES (2001)-270</t>
  </si>
  <si>
    <t>FI (2001)-156</t>
  </si>
  <si>
    <t>FR (2001)-470</t>
  </si>
  <si>
    <t>UK (2001)-162</t>
  </si>
  <si>
    <t>GR (2001)-66</t>
  </si>
  <si>
    <t>IE (2000)-7</t>
  </si>
  <si>
    <t>IT (2001)-170</t>
  </si>
  <si>
    <t>NL (1997)-16</t>
  </si>
  <si>
    <t>NO (2001)-128</t>
  </si>
  <si>
    <t>SE (2001)-117</t>
  </si>
  <si>
    <t>Concentration distributions of total ammonium in rivers in European countries during the latest year with available data</t>
  </si>
  <si>
    <t>Concentration distributions of BOD in rivers in European countries during the latest year with available data</t>
  </si>
  <si>
    <t>&lt;2</t>
  </si>
  <si>
    <t>2 to 3.5</t>
  </si>
  <si>
    <t>3.6 to 5</t>
  </si>
  <si>
    <t>&gt;5</t>
  </si>
  <si>
    <t>UK (2000)</t>
  </si>
  <si>
    <t>NL (1998)</t>
  </si>
  <si>
    <t>NL (1998)-6</t>
  </si>
  <si>
    <t>GR (2001)-61</t>
  </si>
  <si>
    <t>FR (2001)-509</t>
  </si>
  <si>
    <t>ES (2001)-359</t>
  </si>
  <si>
    <t>IT (2001)-162</t>
  </si>
  <si>
    <t>DK (2001)-40</t>
  </si>
  <si>
    <t>UK (2000)-140</t>
  </si>
  <si>
    <t>FI (2001)-42</t>
  </si>
  <si>
    <t>IE (2000)-56</t>
  </si>
  <si>
    <t>Trends in nitrate concentration at monitoring stations between 1992 and 2001</t>
  </si>
  <si>
    <t>NITRATE</t>
  </si>
  <si>
    <t>No trend</t>
  </si>
  <si>
    <t xml:space="preserve">    FI</t>
  </si>
  <si>
    <t xml:space="preserve">    SE</t>
  </si>
  <si>
    <t xml:space="preserve">    AT</t>
  </si>
  <si>
    <t xml:space="preserve">    DK</t>
  </si>
  <si>
    <t xml:space="preserve">    GB</t>
  </si>
  <si>
    <t>EU</t>
  </si>
  <si>
    <t xml:space="preserve">    BG</t>
  </si>
  <si>
    <t xml:space="preserve">    EE</t>
  </si>
  <si>
    <t xml:space="preserve">    HU</t>
  </si>
  <si>
    <t xml:space="preserve">    LT</t>
  </si>
  <si>
    <t xml:space="preserve">    LV</t>
  </si>
  <si>
    <t xml:space="preserve">    PL</t>
  </si>
  <si>
    <t xml:space="preserve">    SI</t>
  </si>
  <si>
    <t xml:space="preserve">    SK</t>
  </si>
  <si>
    <t>Candidate</t>
  </si>
  <si>
    <t>All stations</t>
  </si>
  <si>
    <t>Upward trend</t>
  </si>
  <si>
    <t>Downward trend</t>
  </si>
  <si>
    <t>Proportion of stations</t>
  </si>
  <si>
    <t>Trends in orthophosphate concentrations at monitoring stations between 1992 and 2001</t>
  </si>
  <si>
    <t>PHOSPHATE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</si>
</sst>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6'!$B$4:$B$27</c:f>
              <c:numCache/>
            </c:numRef>
          </c:val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1 to 2.3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6'!$C$4:$C$27</c:f>
              <c:numCache/>
            </c:numRef>
          </c:val>
        </c:ser>
        <c:ser>
          <c:idx val="2"/>
          <c:order val="2"/>
          <c:tx>
            <c:strRef>
              <c:f>'Figure 6'!$D$3</c:f>
              <c:strCache>
                <c:ptCount val="1"/>
                <c:pt idx="0">
                  <c:v>2.4 to 5.6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6'!$D$4:$D$27</c:f>
              <c:numCache/>
            </c:numRef>
          </c:val>
        </c:ser>
        <c:ser>
          <c:idx val="3"/>
          <c:order val="3"/>
          <c:tx>
            <c:strRef>
              <c:f>'Figure 6'!$E$3</c:f>
              <c:strCache>
                <c:ptCount val="1"/>
                <c:pt idx="0">
                  <c:v>5.7 to 9.0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6'!$E$4:$E$27</c:f>
              <c:numCache/>
            </c:numRef>
          </c:val>
        </c:ser>
        <c:ser>
          <c:idx val="4"/>
          <c:order val="4"/>
          <c:tx>
            <c:strRef>
              <c:f>'Figure 6'!$F$3</c:f>
              <c:strCache>
                <c:ptCount val="1"/>
                <c:pt idx="0">
                  <c:v>9.1 to 11.3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6'!$F$4:$F$27</c:f>
              <c:numCache/>
            </c:numRef>
          </c:val>
        </c:ser>
        <c:ser>
          <c:idx val="5"/>
          <c:order val="5"/>
          <c:tx>
            <c:strRef>
              <c:f>'Figure 6'!$G$3</c:f>
              <c:strCache>
                <c:ptCount val="1"/>
                <c:pt idx="0">
                  <c:v>&gt;11.3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6'!$G$4:$G$27</c:f>
              <c:numCache/>
            </c:numRef>
          </c:val>
        </c:ser>
        <c:overlap val="100"/>
        <c:axId val="8066265"/>
        <c:axId val="19701374"/>
      </c:barChart>
      <c:catAx>
        <c:axId val="8066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01374"/>
        <c:crosses val="autoZero"/>
        <c:auto val="1"/>
        <c:lblOffset val="100"/>
        <c:noMultiLvlLbl val="0"/>
      </c:catAx>
      <c:valAx>
        <c:axId val="19701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66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9'!$B$26</c:f>
              <c:strCache>
                <c:ptCount val="1"/>
                <c:pt idx="0">
                  <c:v>&lt;2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9'!$A$27:$A$47</c:f>
              <c:strCache/>
            </c:strRef>
          </c:cat>
          <c:val>
            <c:numRef>
              <c:f>'Figure 9'!$B$27:$B$47</c:f>
              <c:numCache/>
            </c:numRef>
          </c:val>
        </c:ser>
        <c:ser>
          <c:idx val="1"/>
          <c:order val="1"/>
          <c:tx>
            <c:strRef>
              <c:f>'Figure 9'!$C$26</c:f>
              <c:strCache>
                <c:ptCount val="1"/>
                <c:pt idx="0">
                  <c:v>2 to 3.5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9'!$A$27:$A$47</c:f>
              <c:strCache/>
            </c:strRef>
          </c:cat>
          <c:val>
            <c:numRef>
              <c:f>'Figure 9'!$C$27:$C$47</c:f>
              <c:numCache/>
            </c:numRef>
          </c:val>
        </c:ser>
        <c:ser>
          <c:idx val="2"/>
          <c:order val="2"/>
          <c:tx>
            <c:strRef>
              <c:f>'Figure 9'!$D$26</c:f>
              <c:strCache>
                <c:ptCount val="1"/>
                <c:pt idx="0">
                  <c:v>3.6 to 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9'!$A$27:$A$47</c:f>
              <c:strCache/>
            </c:strRef>
          </c:cat>
          <c:val>
            <c:numRef>
              <c:f>'Figure 9'!$D$27:$D$47</c:f>
              <c:numCache/>
            </c:numRef>
          </c:val>
        </c:ser>
        <c:ser>
          <c:idx val="3"/>
          <c:order val="3"/>
          <c:tx>
            <c:strRef>
              <c:f>'Figure 9'!$E$26</c:f>
              <c:strCache>
                <c:ptCount val="1"/>
                <c:pt idx="0">
                  <c:v>&gt;5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9'!$A$27:$A$47</c:f>
              <c:strCache/>
            </c:strRef>
          </c:cat>
          <c:val>
            <c:numRef>
              <c:f>'Figure 9'!$E$27:$E$47</c:f>
              <c:numCache/>
            </c:numRef>
          </c:val>
        </c:ser>
        <c:overlap val="100"/>
        <c:axId val="17217527"/>
        <c:axId val="47158676"/>
      </c:barChart>
      <c:catAx>
        <c:axId val="17217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58676"/>
        <c:crosses val="autoZero"/>
        <c:auto val="1"/>
        <c:lblOffset val="100"/>
        <c:noMultiLvlLbl val="0"/>
      </c:catAx>
      <c:valAx>
        <c:axId val="4715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7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152400</xdr:rowOff>
    </xdr:from>
    <xdr:to>
      <xdr:col>7</xdr:col>
      <xdr:colOff>9525</xdr:colOff>
      <xdr:row>90</xdr:row>
      <xdr:rowOff>133350</xdr:rowOff>
    </xdr:to>
    <xdr:graphicFrame>
      <xdr:nvGraphicFramePr>
        <xdr:cNvPr id="1" name="Chart 1"/>
        <xdr:cNvGraphicFramePr/>
      </xdr:nvGraphicFramePr>
      <xdr:xfrm>
        <a:off x="9525" y="9058275"/>
        <a:ext cx="58578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6</xdr:col>
      <xdr:colOff>600075</xdr:colOff>
      <xdr:row>79</xdr:row>
      <xdr:rowOff>57150</xdr:rowOff>
    </xdr:to>
    <xdr:graphicFrame>
      <xdr:nvGraphicFramePr>
        <xdr:cNvPr id="1" name="Chart 1"/>
        <xdr:cNvGraphicFramePr/>
      </xdr:nvGraphicFramePr>
      <xdr:xfrm>
        <a:off x="0" y="7848600"/>
        <a:ext cx="58483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25" sqref="E25"/>
    </sheetView>
  </sheetViews>
  <sheetFormatPr defaultColWidth="9.140625" defaultRowHeight="12.75"/>
  <cols>
    <col min="1" max="1" width="20.7109375" style="0" bestFit="1" customWidth="1"/>
  </cols>
  <sheetData>
    <row r="1" s="4" customFormat="1" ht="12.75">
      <c r="A1" s="4" t="s">
        <v>57</v>
      </c>
    </row>
    <row r="2" spans="2:12" ht="12.75">
      <c r="B2">
        <v>1992</v>
      </c>
      <c r="C2">
        <v>1993</v>
      </c>
      <c r="D2">
        <v>1994</v>
      </c>
      <c r="E2">
        <v>1995</v>
      </c>
      <c r="F2">
        <v>1996</v>
      </c>
      <c r="G2">
        <v>1997</v>
      </c>
      <c r="H2">
        <v>1998</v>
      </c>
      <c r="I2">
        <v>1999</v>
      </c>
      <c r="J2">
        <v>2000</v>
      </c>
      <c r="K2">
        <v>2001</v>
      </c>
      <c r="L2" t="s">
        <v>26</v>
      </c>
    </row>
    <row r="3" spans="1:12" ht="12.75">
      <c r="A3" t="s">
        <v>0</v>
      </c>
      <c r="B3" s="1">
        <v>1.5565566161942153</v>
      </c>
      <c r="C3" s="1">
        <v>1.53067106897968</v>
      </c>
      <c r="D3" s="1">
        <v>1.5343633431838428</v>
      </c>
      <c r="E3" s="1">
        <v>1.522259668754543</v>
      </c>
      <c r="F3" s="1">
        <v>1.5552374344296318</v>
      </c>
      <c r="G3" s="1">
        <v>1.5199278640858613</v>
      </c>
      <c r="H3" s="1">
        <v>1.5634854834937768</v>
      </c>
      <c r="I3" s="1">
        <v>1.4937855746678745</v>
      </c>
      <c r="J3" s="1">
        <v>1.4901386948664177</v>
      </c>
      <c r="K3" s="1">
        <v>1.4666053094015972</v>
      </c>
      <c r="L3" t="s">
        <v>27</v>
      </c>
    </row>
    <row r="4" spans="1:12" ht="15.75">
      <c r="A4" t="s">
        <v>1</v>
      </c>
      <c r="B4" s="1">
        <v>3.3006837232432265</v>
      </c>
      <c r="C4" s="1">
        <v>3.2701041493182075</v>
      </c>
      <c r="D4" s="1">
        <v>2.99029496446337</v>
      </c>
      <c r="E4" s="1">
        <v>2.709980269908528</v>
      </c>
      <c r="F4" s="1">
        <v>2.8363967960240606</v>
      </c>
      <c r="G4" s="1">
        <v>2.9177146839405954</v>
      </c>
      <c r="H4" s="1">
        <v>2.673539410202094</v>
      </c>
      <c r="I4" s="1">
        <v>2.512594199522463</v>
      </c>
      <c r="J4" s="1">
        <v>2.4434727119298048</v>
      </c>
      <c r="K4" s="1">
        <v>2.1838906867496304</v>
      </c>
      <c r="L4" t="s">
        <v>30</v>
      </c>
    </row>
    <row r="5" spans="1:12" ht="15.75">
      <c r="A5" t="s">
        <v>2</v>
      </c>
      <c r="B5" s="1">
        <v>2.2338250667803723</v>
      </c>
      <c r="C5" s="1">
        <v>2.000675509959841</v>
      </c>
      <c r="D5" s="1">
        <v>2.082207407508217</v>
      </c>
      <c r="E5" s="1">
        <v>2.0523863583448336</v>
      </c>
      <c r="F5" s="1">
        <v>2.103811134384165</v>
      </c>
      <c r="G5" s="1">
        <v>1.9908919072747422</v>
      </c>
      <c r="H5" s="1">
        <v>1.9438904155035035</v>
      </c>
      <c r="I5" s="1">
        <v>1.8880812534575562</v>
      </c>
      <c r="J5" s="1">
        <v>1.886117970901497</v>
      </c>
      <c r="K5" s="1">
        <v>1.906040114444215</v>
      </c>
      <c r="L5" t="s">
        <v>30</v>
      </c>
    </row>
    <row r="6" spans="1:12" ht="12.75">
      <c r="A6" t="s">
        <v>3</v>
      </c>
      <c r="B6" s="2">
        <v>98.45390914842106</v>
      </c>
      <c r="C6" s="2">
        <v>92.67630589164943</v>
      </c>
      <c r="D6" s="2">
        <v>81.50420708195662</v>
      </c>
      <c r="E6" s="2">
        <v>79.02571668152554</v>
      </c>
      <c r="F6" s="2">
        <v>82.72069520026169</v>
      </c>
      <c r="G6" s="2">
        <v>77.2628882977269</v>
      </c>
      <c r="H6" s="2">
        <v>71.4899362660386</v>
      </c>
      <c r="I6" s="2">
        <v>68.48885438418276</v>
      </c>
      <c r="J6" s="2">
        <v>67.05397832515453</v>
      </c>
      <c r="K6" s="2">
        <v>64.19023625637993</v>
      </c>
      <c r="L6" t="s">
        <v>29</v>
      </c>
    </row>
    <row r="7" spans="1:12" ht="12.75">
      <c r="A7" t="s">
        <v>4</v>
      </c>
      <c r="B7" s="2">
        <v>162.99302419908815</v>
      </c>
      <c r="C7" s="2">
        <v>163.5520855720517</v>
      </c>
      <c r="D7" s="2">
        <v>129.69587988877296</v>
      </c>
      <c r="E7" s="2">
        <v>122.2668517317443</v>
      </c>
      <c r="F7" s="2">
        <v>141.1615453840828</v>
      </c>
      <c r="G7" s="2">
        <v>127.88667478108258</v>
      </c>
      <c r="H7" s="2">
        <v>108.11593436826145</v>
      </c>
      <c r="I7" s="2">
        <v>100.41733978998558</v>
      </c>
      <c r="J7" s="2">
        <v>92.9629402284964</v>
      </c>
      <c r="K7" s="2">
        <v>91.60430335556912</v>
      </c>
      <c r="L7" t="s">
        <v>28</v>
      </c>
    </row>
    <row r="10" ht="12.75">
      <c r="A10" t="s">
        <v>25</v>
      </c>
    </row>
    <row r="11" spans="2:6" ht="12.75">
      <c r="B11" t="s">
        <v>5</v>
      </c>
      <c r="C11" t="s">
        <v>6</v>
      </c>
      <c r="D11" t="s">
        <v>7</v>
      </c>
      <c r="E11" t="s">
        <v>8</v>
      </c>
      <c r="F11" t="s">
        <v>9</v>
      </c>
    </row>
    <row r="12" spans="1:6" ht="12.75">
      <c r="A12" t="s">
        <v>10</v>
      </c>
      <c r="B12">
        <v>127</v>
      </c>
      <c r="D12">
        <v>137</v>
      </c>
      <c r="E12">
        <v>152</v>
      </c>
      <c r="F12">
        <v>103</v>
      </c>
    </row>
    <row r="13" spans="1:2" ht="12.75">
      <c r="A13" t="s">
        <v>11</v>
      </c>
      <c r="B13">
        <v>44</v>
      </c>
    </row>
    <row r="14" spans="1:6" ht="12.75">
      <c r="A14" t="s">
        <v>12</v>
      </c>
      <c r="D14">
        <v>108</v>
      </c>
      <c r="E14">
        <v>111</v>
      </c>
      <c r="F14">
        <v>87</v>
      </c>
    </row>
    <row r="15" spans="1:6" ht="12.75">
      <c r="A15" t="s">
        <v>13</v>
      </c>
      <c r="B15">
        <v>11</v>
      </c>
      <c r="D15">
        <v>26</v>
      </c>
      <c r="E15">
        <v>32</v>
      </c>
      <c r="F15">
        <v>32</v>
      </c>
    </row>
    <row r="16" spans="1:6" ht="12.75">
      <c r="A16" t="s">
        <v>14</v>
      </c>
      <c r="C16">
        <v>45</v>
      </c>
      <c r="D16">
        <v>41</v>
      </c>
      <c r="E16">
        <v>45</v>
      </c>
      <c r="F16">
        <v>45</v>
      </c>
    </row>
    <row r="17" spans="1:6" ht="12.75">
      <c r="A17" t="s">
        <v>15</v>
      </c>
      <c r="D17">
        <v>26</v>
      </c>
      <c r="E17">
        <v>25</v>
      </c>
      <c r="F17">
        <v>16</v>
      </c>
    </row>
    <row r="18" spans="1:6" ht="12.75">
      <c r="A18" t="s">
        <v>16</v>
      </c>
      <c r="B18">
        <v>297</v>
      </c>
      <c r="D18">
        <v>294</v>
      </c>
      <c r="E18">
        <v>341</v>
      </c>
      <c r="F18">
        <v>315</v>
      </c>
    </row>
    <row r="19" spans="1:6" ht="12.75">
      <c r="A19" t="s">
        <v>17</v>
      </c>
      <c r="B19">
        <v>83</v>
      </c>
      <c r="D19">
        <v>85</v>
      </c>
      <c r="E19">
        <v>87</v>
      </c>
      <c r="F19">
        <v>87</v>
      </c>
    </row>
    <row r="20" spans="1:6" ht="12.75">
      <c r="A20" t="s">
        <v>18</v>
      </c>
      <c r="E20">
        <v>56</v>
      </c>
      <c r="F20">
        <v>56</v>
      </c>
    </row>
    <row r="21" spans="1:6" ht="12.75">
      <c r="A21" t="s">
        <v>19</v>
      </c>
      <c r="D21">
        <v>52</v>
      </c>
      <c r="E21">
        <v>52</v>
      </c>
      <c r="F21">
        <v>52</v>
      </c>
    </row>
    <row r="22" spans="1:6" ht="12.75">
      <c r="A22" t="s">
        <v>20</v>
      </c>
      <c r="D22">
        <v>91</v>
      </c>
      <c r="E22">
        <v>92</v>
      </c>
      <c r="F22">
        <v>88</v>
      </c>
    </row>
    <row r="23" spans="1:6" ht="12.75">
      <c r="A23" t="s">
        <v>21</v>
      </c>
      <c r="D23">
        <v>90</v>
      </c>
      <c r="E23">
        <v>90</v>
      </c>
      <c r="F23">
        <v>90</v>
      </c>
    </row>
    <row r="24" spans="1:5" ht="12.75">
      <c r="A24" t="s">
        <v>22</v>
      </c>
      <c r="B24">
        <v>9</v>
      </c>
      <c r="D24">
        <v>9</v>
      </c>
      <c r="E24">
        <v>9</v>
      </c>
    </row>
    <row r="25" spans="1:6" ht="12.75">
      <c r="A25" t="s">
        <v>23</v>
      </c>
      <c r="B25">
        <v>21</v>
      </c>
      <c r="D25">
        <v>21</v>
      </c>
      <c r="E25">
        <v>21</v>
      </c>
      <c r="F25">
        <v>21</v>
      </c>
    </row>
    <row r="26" spans="1:6" ht="12.75">
      <c r="A26" t="s">
        <v>24</v>
      </c>
      <c r="B26">
        <v>11</v>
      </c>
      <c r="D26">
        <v>142</v>
      </c>
      <c r="E26">
        <v>124</v>
      </c>
      <c r="F26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4" sqref="L4"/>
    </sheetView>
  </sheetViews>
  <sheetFormatPr defaultColWidth="9.140625" defaultRowHeight="12.75"/>
  <cols>
    <col min="1" max="1" width="12.140625" style="0" customWidth="1"/>
    <col min="2" max="2" width="11.8515625" style="0" bestFit="1" customWidth="1"/>
    <col min="4" max="4" width="14.28125" style="0" bestFit="1" customWidth="1"/>
    <col min="9" max="9" width="11.8515625" style="0" bestFit="1" customWidth="1"/>
    <col min="11" max="11" width="14.28125" style="0" bestFit="1" customWidth="1"/>
  </cols>
  <sheetData>
    <row r="1" s="4" customFormat="1" ht="12.75">
      <c r="A1" s="4" t="s">
        <v>202</v>
      </c>
    </row>
    <row r="2" spans="3:11" ht="12.75">
      <c r="C2" t="s">
        <v>203</v>
      </c>
      <c r="H2" s="3"/>
      <c r="I2" s="3"/>
      <c r="J2" s="3" t="s">
        <v>203</v>
      </c>
      <c r="K2" s="3"/>
    </row>
    <row r="3" spans="2:11" ht="12.75">
      <c r="B3" t="s">
        <v>221</v>
      </c>
      <c r="C3" t="s">
        <v>204</v>
      </c>
      <c r="D3" t="s">
        <v>222</v>
      </c>
      <c r="E3" t="s">
        <v>114</v>
      </c>
      <c r="H3" s="3"/>
      <c r="I3" t="s">
        <v>221</v>
      </c>
      <c r="J3" s="3" t="s">
        <v>204</v>
      </c>
      <c r="K3" t="s">
        <v>222</v>
      </c>
    </row>
    <row r="4" spans="1:12" ht="12.75">
      <c r="A4" t="s">
        <v>205</v>
      </c>
      <c r="B4">
        <v>9</v>
      </c>
      <c r="C4">
        <v>11</v>
      </c>
      <c r="D4">
        <v>0</v>
      </c>
      <c r="E4">
        <f>SUM(B4:D4)</f>
        <v>20</v>
      </c>
      <c r="H4" s="3" t="s">
        <v>205</v>
      </c>
      <c r="I4" s="3">
        <v>0.45</v>
      </c>
      <c r="J4" s="3">
        <v>0.55</v>
      </c>
      <c r="K4" s="3">
        <v>0</v>
      </c>
      <c r="L4" t="s">
        <v>223</v>
      </c>
    </row>
    <row r="5" spans="1:11" ht="12.75">
      <c r="A5" t="s">
        <v>206</v>
      </c>
      <c r="B5">
        <v>12</v>
      </c>
      <c r="C5">
        <v>41</v>
      </c>
      <c r="D5">
        <v>36</v>
      </c>
      <c r="E5">
        <f aca="true" t="shared" si="0" ref="E5:E19">SUM(B5:D5)</f>
        <v>89</v>
      </c>
      <c r="H5" s="3" t="s">
        <v>206</v>
      </c>
      <c r="I5" s="3">
        <v>0.1348314606741573</v>
      </c>
      <c r="J5" s="3">
        <v>0.4606741573033708</v>
      </c>
      <c r="K5" s="3">
        <v>0.4044943820224719</v>
      </c>
    </row>
    <row r="6" spans="1:11" ht="12.75">
      <c r="A6" t="s">
        <v>207</v>
      </c>
      <c r="B6">
        <v>7</v>
      </c>
      <c r="C6">
        <v>77</v>
      </c>
      <c r="D6">
        <v>66</v>
      </c>
      <c r="E6">
        <f t="shared" si="0"/>
        <v>150</v>
      </c>
      <c r="H6" s="3" t="s">
        <v>207</v>
      </c>
      <c r="I6" s="3">
        <v>0.04666666666666667</v>
      </c>
      <c r="J6" s="3">
        <v>0.5133333333333333</v>
      </c>
      <c r="K6" s="3">
        <v>0.44</v>
      </c>
    </row>
    <row r="7" spans="1:11" ht="12.75">
      <c r="A7" t="s">
        <v>208</v>
      </c>
      <c r="B7">
        <v>0</v>
      </c>
      <c r="C7">
        <v>4</v>
      </c>
      <c r="D7">
        <v>28</v>
      </c>
      <c r="E7">
        <f t="shared" si="0"/>
        <v>32</v>
      </c>
      <c r="H7" s="3" t="s">
        <v>208</v>
      </c>
      <c r="I7" s="3">
        <v>0</v>
      </c>
      <c r="J7" s="3">
        <v>0.125</v>
      </c>
      <c r="K7" s="3">
        <v>0.875</v>
      </c>
    </row>
    <row r="8" spans="1:11" ht="12.75">
      <c r="A8" t="s">
        <v>209</v>
      </c>
      <c r="B8">
        <v>21</v>
      </c>
      <c r="C8">
        <v>70</v>
      </c>
      <c r="D8">
        <v>30</v>
      </c>
      <c r="E8">
        <f t="shared" si="0"/>
        <v>121</v>
      </c>
      <c r="H8" s="3" t="s">
        <v>209</v>
      </c>
      <c r="I8" s="3">
        <v>0.17355371900826447</v>
      </c>
      <c r="J8" s="3">
        <v>0.5785123966942148</v>
      </c>
      <c r="K8" s="3">
        <v>0.24793388429752067</v>
      </c>
    </row>
    <row r="9" spans="8:11" ht="12.75">
      <c r="H9" s="3"/>
      <c r="I9" s="3"/>
      <c r="J9" s="3"/>
      <c r="K9" s="3"/>
    </row>
    <row r="10" spans="1:11" ht="12.75">
      <c r="A10" t="s">
        <v>210</v>
      </c>
      <c r="B10">
        <f>SUM(B4:B9)</f>
        <v>49</v>
      </c>
      <c r="C10">
        <f>SUM(C4:C9)</f>
        <v>203</v>
      </c>
      <c r="D10">
        <f>SUM(D4:D9)</f>
        <v>160</v>
      </c>
      <c r="E10">
        <f>SUM(E4:E9)</f>
        <v>412</v>
      </c>
      <c r="H10" s="3" t="s">
        <v>210</v>
      </c>
      <c r="I10" s="3">
        <v>0.11893203883495146</v>
      </c>
      <c r="J10" s="3">
        <v>0.49271844660194175</v>
      </c>
      <c r="K10" s="3">
        <v>0.3883495145631068</v>
      </c>
    </row>
    <row r="11" spans="8:11" ht="12.75">
      <c r="H11" s="3"/>
      <c r="I11" s="3"/>
      <c r="J11" s="3"/>
      <c r="K11" s="3"/>
    </row>
    <row r="12" spans="1:11" ht="12.75">
      <c r="A12" t="s">
        <v>211</v>
      </c>
      <c r="B12">
        <v>5</v>
      </c>
      <c r="C12">
        <v>28</v>
      </c>
      <c r="D12">
        <v>15</v>
      </c>
      <c r="E12">
        <f t="shared" si="0"/>
        <v>48</v>
      </c>
      <c r="H12" s="3" t="s">
        <v>211</v>
      </c>
      <c r="I12" s="3">
        <v>0.10416666666666667</v>
      </c>
      <c r="J12" s="3">
        <v>0.5833333333333334</v>
      </c>
      <c r="K12" s="3">
        <v>0.3125</v>
      </c>
    </row>
    <row r="13" spans="1:11" ht="12.75">
      <c r="A13" t="s">
        <v>212</v>
      </c>
      <c r="B13">
        <v>7</v>
      </c>
      <c r="C13">
        <v>32</v>
      </c>
      <c r="D13">
        <v>6</v>
      </c>
      <c r="E13">
        <f t="shared" si="0"/>
        <v>45</v>
      </c>
      <c r="H13" s="3" t="s">
        <v>212</v>
      </c>
      <c r="I13" s="3">
        <v>0.15555555555555556</v>
      </c>
      <c r="J13" s="3">
        <v>0.7111111111111111</v>
      </c>
      <c r="K13" s="3">
        <v>0.13333333333333333</v>
      </c>
    </row>
    <row r="14" spans="1:11" ht="12.75">
      <c r="A14" t="s">
        <v>213</v>
      </c>
      <c r="B14">
        <v>18</v>
      </c>
      <c r="C14">
        <v>43</v>
      </c>
      <c r="D14">
        <v>26</v>
      </c>
      <c r="E14">
        <f t="shared" si="0"/>
        <v>87</v>
      </c>
      <c r="H14" s="3" t="s">
        <v>213</v>
      </c>
      <c r="I14" s="3">
        <v>0.20689655172413793</v>
      </c>
      <c r="J14" s="3">
        <v>0.4942528735632184</v>
      </c>
      <c r="K14" s="3">
        <v>0.2988505747126437</v>
      </c>
    </row>
    <row r="15" spans="1:11" ht="12.75">
      <c r="A15" t="s">
        <v>214</v>
      </c>
      <c r="B15">
        <v>17</v>
      </c>
      <c r="C15">
        <v>32</v>
      </c>
      <c r="D15">
        <v>3</v>
      </c>
      <c r="E15">
        <f t="shared" si="0"/>
        <v>52</v>
      </c>
      <c r="H15" s="3" t="s">
        <v>214</v>
      </c>
      <c r="I15" s="3">
        <v>0.3269230769230769</v>
      </c>
      <c r="J15" s="3">
        <v>0.6153846153846154</v>
      </c>
      <c r="K15" s="3">
        <v>0.057692307692307696</v>
      </c>
    </row>
    <row r="16" spans="1:11" ht="12.75">
      <c r="A16" t="s">
        <v>215</v>
      </c>
      <c r="B16">
        <v>0</v>
      </c>
      <c r="C16">
        <v>4</v>
      </c>
      <c r="D16">
        <v>8</v>
      </c>
      <c r="E16">
        <f t="shared" si="0"/>
        <v>12</v>
      </c>
      <c r="H16" s="3" t="s">
        <v>215</v>
      </c>
      <c r="I16" s="3">
        <v>0</v>
      </c>
      <c r="J16" s="3">
        <v>0.3333333333333333</v>
      </c>
      <c r="K16" s="3">
        <v>0.6666666666666666</v>
      </c>
    </row>
    <row r="17" spans="1:11" ht="12.75">
      <c r="A17" t="s">
        <v>216</v>
      </c>
      <c r="B17">
        <v>25</v>
      </c>
      <c r="C17">
        <v>38</v>
      </c>
      <c r="D17">
        <v>29</v>
      </c>
      <c r="E17">
        <f t="shared" si="0"/>
        <v>92</v>
      </c>
      <c r="H17" s="3" t="s">
        <v>216</v>
      </c>
      <c r="I17" s="3">
        <v>0.2717391304347826</v>
      </c>
      <c r="J17" s="3">
        <v>0.41304347826086957</v>
      </c>
      <c r="K17" s="3">
        <v>0.31521739130434784</v>
      </c>
    </row>
    <row r="18" spans="1:11" ht="12.75">
      <c r="A18" t="s">
        <v>217</v>
      </c>
      <c r="B18">
        <v>4</v>
      </c>
      <c r="C18">
        <v>12</v>
      </c>
      <c r="D18">
        <v>5</v>
      </c>
      <c r="E18">
        <f t="shared" si="0"/>
        <v>21</v>
      </c>
      <c r="H18" s="3" t="s">
        <v>217</v>
      </c>
      <c r="I18" s="3">
        <v>0.19047619047619047</v>
      </c>
      <c r="J18" s="3">
        <v>0.5714285714285714</v>
      </c>
      <c r="K18" s="3">
        <v>0.23809523809523808</v>
      </c>
    </row>
    <row r="19" spans="1:11" ht="12.75">
      <c r="A19" t="s">
        <v>218</v>
      </c>
      <c r="B19">
        <v>2</v>
      </c>
      <c r="C19">
        <v>3</v>
      </c>
      <c r="D19">
        <v>4</v>
      </c>
      <c r="E19">
        <f t="shared" si="0"/>
        <v>9</v>
      </c>
      <c r="H19" s="3" t="s">
        <v>218</v>
      </c>
      <c r="I19" s="3">
        <v>0.2222222222222222</v>
      </c>
      <c r="J19" s="3">
        <v>0.3333333333333333</v>
      </c>
      <c r="K19" s="3">
        <v>0.4444444444444444</v>
      </c>
    </row>
    <row r="20" spans="8:11" ht="12.75">
      <c r="H20" s="3"/>
      <c r="I20" s="3"/>
      <c r="J20" s="3"/>
      <c r="K20" s="3"/>
    </row>
    <row r="21" spans="1:11" ht="12.75">
      <c r="A21" t="s">
        <v>219</v>
      </c>
      <c r="B21">
        <f>SUM(B12:B20)</f>
        <v>78</v>
      </c>
      <c r="C21">
        <f>SUM(C12:C20)</f>
        <v>192</v>
      </c>
      <c r="D21">
        <f>SUM(D12:D20)</f>
        <v>96</v>
      </c>
      <c r="E21">
        <f>SUM(E12:E20)</f>
        <v>366</v>
      </c>
      <c r="H21" s="3" t="s">
        <v>219</v>
      </c>
      <c r="I21" s="3">
        <v>0.21311475409836064</v>
      </c>
      <c r="J21" s="3">
        <v>0.5245901639344263</v>
      </c>
      <c r="K21" s="3">
        <v>0.26229508196721313</v>
      </c>
    </row>
    <row r="22" spans="8:11" ht="12.75">
      <c r="H22" s="3"/>
      <c r="I22" s="3"/>
      <c r="J22" s="3"/>
      <c r="K22" s="3"/>
    </row>
    <row r="23" spans="1:11" ht="12.75">
      <c r="A23" t="s">
        <v>220</v>
      </c>
      <c r="B23">
        <f>SUM(B4:B8,B12:B19)</f>
        <v>127</v>
      </c>
      <c r="C23">
        <f>SUM(C4:C8,C12:C19)</f>
        <v>395</v>
      </c>
      <c r="D23">
        <f>SUM(D4:D8,D12:D19)</f>
        <v>256</v>
      </c>
      <c r="E23">
        <f>SUM(E4:E8,E12:E19)</f>
        <v>778</v>
      </c>
      <c r="H23" s="3" t="s">
        <v>220</v>
      </c>
      <c r="I23" s="3">
        <v>0.16323907455012854</v>
      </c>
      <c r="J23" s="3">
        <v>0.5077120822622108</v>
      </c>
      <c r="K23" s="3">
        <v>0.32904884318766064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29" sqref="E29"/>
    </sheetView>
  </sheetViews>
  <sheetFormatPr defaultColWidth="9.140625" defaultRowHeight="12.75"/>
  <cols>
    <col min="1" max="1" width="10.28125" style="0" customWidth="1"/>
    <col min="2" max="2" width="11.8515625" style="0" bestFit="1" customWidth="1"/>
    <col min="4" max="4" width="14.28125" style="0" bestFit="1" customWidth="1"/>
    <col min="5" max="5" width="12.140625" style="0" bestFit="1" customWidth="1"/>
    <col min="8" max="8" width="10.28125" style="0" bestFit="1" customWidth="1"/>
    <col min="9" max="9" width="12.00390625" style="0" bestFit="1" customWidth="1"/>
    <col min="10" max="10" width="12.421875" style="0" bestFit="1" customWidth="1"/>
    <col min="11" max="11" width="14.28125" style="0" bestFit="1" customWidth="1"/>
  </cols>
  <sheetData>
    <row r="1" ht="12.75">
      <c r="A1" s="4" t="s">
        <v>224</v>
      </c>
    </row>
    <row r="2" spans="3:10" ht="12.75">
      <c r="C2" t="s">
        <v>225</v>
      </c>
      <c r="J2" t="s">
        <v>225</v>
      </c>
    </row>
    <row r="3" spans="2:11" ht="12.75">
      <c r="B3" t="s">
        <v>221</v>
      </c>
      <c r="C3" t="s">
        <v>204</v>
      </c>
      <c r="D3" t="s">
        <v>222</v>
      </c>
      <c r="E3" t="s">
        <v>114</v>
      </c>
      <c r="I3" t="s">
        <v>221</v>
      </c>
      <c r="J3" t="s">
        <v>204</v>
      </c>
      <c r="K3" t="s">
        <v>222</v>
      </c>
    </row>
    <row r="4" spans="1:12" ht="12.75">
      <c r="A4" t="s">
        <v>205</v>
      </c>
      <c r="B4">
        <v>0</v>
      </c>
      <c r="C4">
        <v>9</v>
      </c>
      <c r="D4">
        <v>0</v>
      </c>
      <c r="E4">
        <v>9</v>
      </c>
      <c r="H4" t="s">
        <v>205</v>
      </c>
      <c r="I4" s="3">
        <v>0</v>
      </c>
      <c r="J4" s="3">
        <v>1</v>
      </c>
      <c r="K4" s="3">
        <v>0</v>
      </c>
      <c r="L4" t="s">
        <v>223</v>
      </c>
    </row>
    <row r="5" spans="1:11" ht="12.75">
      <c r="A5" t="s">
        <v>206</v>
      </c>
      <c r="B5">
        <v>6</v>
      </c>
      <c r="C5">
        <v>20</v>
      </c>
      <c r="D5">
        <v>58</v>
      </c>
      <c r="E5">
        <v>84</v>
      </c>
      <c r="H5" t="s">
        <v>206</v>
      </c>
      <c r="I5" s="3">
        <v>0.07142857142857142</v>
      </c>
      <c r="J5" s="3">
        <v>0.23809523809523808</v>
      </c>
      <c r="K5" s="3">
        <v>0.6904761904761905</v>
      </c>
    </row>
    <row r="6" spans="1:11" ht="12.75">
      <c r="A6" t="s">
        <v>207</v>
      </c>
      <c r="B6">
        <v>3</v>
      </c>
      <c r="C6">
        <v>44</v>
      </c>
      <c r="D6">
        <v>25</v>
      </c>
      <c r="E6">
        <v>72</v>
      </c>
      <c r="H6" t="s">
        <v>207</v>
      </c>
      <c r="I6" s="3">
        <v>0.041666666666666664</v>
      </c>
      <c r="J6" s="3">
        <v>0.6111111111111112</v>
      </c>
      <c r="K6" s="3">
        <v>0.3472222222222222</v>
      </c>
    </row>
    <row r="7" spans="1:11" ht="12.75">
      <c r="A7" t="s">
        <v>208</v>
      </c>
      <c r="B7">
        <v>2</v>
      </c>
      <c r="C7">
        <v>25</v>
      </c>
      <c r="D7">
        <v>4</v>
      </c>
      <c r="E7">
        <v>31</v>
      </c>
      <c r="H7" t="s">
        <v>208</v>
      </c>
      <c r="I7" s="3">
        <v>0.06451612903225806</v>
      </c>
      <c r="J7" s="3">
        <v>0.8064516129032258</v>
      </c>
      <c r="K7" s="3">
        <v>0.12903225806451613</v>
      </c>
    </row>
    <row r="8" spans="1:11" ht="12.75">
      <c r="A8" t="s">
        <v>209</v>
      </c>
      <c r="B8">
        <v>4</v>
      </c>
      <c r="C8">
        <v>18</v>
      </c>
      <c r="D8">
        <v>18</v>
      </c>
      <c r="E8">
        <v>40</v>
      </c>
      <c r="H8" t="s">
        <v>209</v>
      </c>
      <c r="I8" s="3">
        <v>0.1</v>
      </c>
      <c r="J8" s="3">
        <v>0.45</v>
      </c>
      <c r="K8" s="3">
        <v>0.45</v>
      </c>
    </row>
    <row r="9" spans="9:11" ht="12.75">
      <c r="I9" s="3"/>
      <c r="J9" s="3"/>
      <c r="K9" s="3"/>
    </row>
    <row r="10" spans="1:11" ht="12.75">
      <c r="A10" t="s">
        <v>210</v>
      </c>
      <c r="B10">
        <v>15</v>
      </c>
      <c r="C10">
        <v>116</v>
      </c>
      <c r="D10">
        <v>105</v>
      </c>
      <c r="E10">
        <v>236</v>
      </c>
      <c r="H10" t="s">
        <v>210</v>
      </c>
      <c r="I10" s="3">
        <v>0.0635593220338983</v>
      </c>
      <c r="J10" s="3">
        <v>0.4915254237288136</v>
      </c>
      <c r="K10" s="3">
        <v>0.4449152542372881</v>
      </c>
    </row>
    <row r="11" spans="9:11" ht="12.75">
      <c r="I11" s="3"/>
      <c r="J11" s="3"/>
      <c r="K11" s="3"/>
    </row>
    <row r="12" spans="1:11" ht="12.75">
      <c r="A12" t="s">
        <v>211</v>
      </c>
      <c r="B12">
        <v>9</v>
      </c>
      <c r="C12">
        <v>13</v>
      </c>
      <c r="D12">
        <v>7</v>
      </c>
      <c r="E12">
        <v>29</v>
      </c>
      <c r="H12" t="s">
        <v>211</v>
      </c>
      <c r="I12" s="3">
        <v>0.3103448275862069</v>
      </c>
      <c r="J12" s="3">
        <v>0.4482758620689655</v>
      </c>
      <c r="K12" s="3">
        <v>0.2413793103448276</v>
      </c>
    </row>
    <row r="13" spans="1:11" ht="12.75">
      <c r="A13" t="s">
        <v>212</v>
      </c>
      <c r="B13">
        <v>2</v>
      </c>
      <c r="C13">
        <v>18</v>
      </c>
      <c r="D13">
        <v>22</v>
      </c>
      <c r="E13">
        <v>42</v>
      </c>
      <c r="H13" t="s">
        <v>212</v>
      </c>
      <c r="I13" s="3">
        <v>0.047619047619047616</v>
      </c>
      <c r="J13" s="3">
        <v>0.42857142857142855</v>
      </c>
      <c r="K13" s="3">
        <v>0.5238095238095238</v>
      </c>
    </row>
    <row r="14" spans="1:11" ht="12.75">
      <c r="A14" t="s">
        <v>213</v>
      </c>
      <c r="B14">
        <v>4</v>
      </c>
      <c r="C14">
        <v>30</v>
      </c>
      <c r="D14">
        <v>53</v>
      </c>
      <c r="E14">
        <v>87</v>
      </c>
      <c r="H14" t="s">
        <v>213</v>
      </c>
      <c r="I14" s="3">
        <v>0.04597701149425287</v>
      </c>
      <c r="J14" s="3">
        <v>0.3448275862068966</v>
      </c>
      <c r="K14" s="3">
        <v>0.6091954022988506</v>
      </c>
    </row>
    <row r="15" spans="1:11" ht="12.75">
      <c r="A15" t="s">
        <v>214</v>
      </c>
      <c r="B15">
        <v>2</v>
      </c>
      <c r="C15">
        <v>21</v>
      </c>
      <c r="D15">
        <v>30</v>
      </c>
      <c r="E15">
        <v>53</v>
      </c>
      <c r="H15" t="s">
        <v>214</v>
      </c>
      <c r="I15" s="3">
        <v>0.03773584905660377</v>
      </c>
      <c r="J15" s="3">
        <v>0.39622641509433965</v>
      </c>
      <c r="K15" s="3">
        <v>0.5660377358490566</v>
      </c>
    </row>
    <row r="16" spans="1:11" ht="12.75">
      <c r="A16" t="s">
        <v>215</v>
      </c>
      <c r="B16">
        <v>2</v>
      </c>
      <c r="C16">
        <v>4</v>
      </c>
      <c r="D16">
        <v>6</v>
      </c>
      <c r="E16">
        <v>12</v>
      </c>
      <c r="H16" t="s">
        <v>215</v>
      </c>
      <c r="I16" s="3">
        <v>0.16666666666666666</v>
      </c>
      <c r="J16" s="3">
        <v>0.3333333333333333</v>
      </c>
      <c r="K16" s="3">
        <v>0.5</v>
      </c>
    </row>
    <row r="17" spans="1:11" ht="12.75">
      <c r="A17" t="s">
        <v>216</v>
      </c>
      <c r="B17">
        <v>5</v>
      </c>
      <c r="C17">
        <v>26</v>
      </c>
      <c r="D17">
        <v>57</v>
      </c>
      <c r="E17">
        <v>88</v>
      </c>
      <c r="H17" t="s">
        <v>216</v>
      </c>
      <c r="I17" s="3">
        <v>0.056818181818181816</v>
      </c>
      <c r="J17" s="3">
        <v>0.29545454545454547</v>
      </c>
      <c r="K17" s="3">
        <v>0.6477272727272727</v>
      </c>
    </row>
    <row r="18" spans="1:11" ht="12.75">
      <c r="A18" t="s">
        <v>217</v>
      </c>
      <c r="B18">
        <v>4</v>
      </c>
      <c r="C18">
        <v>14</v>
      </c>
      <c r="D18">
        <v>0</v>
      </c>
      <c r="E18">
        <v>18</v>
      </c>
      <c r="H18" t="s">
        <v>217</v>
      </c>
      <c r="I18" s="3">
        <v>0.2222222222222222</v>
      </c>
      <c r="J18" s="3">
        <v>0.7777777777777778</v>
      </c>
      <c r="K18" s="3">
        <v>0</v>
      </c>
    </row>
    <row r="19" spans="9:11" ht="12.75">
      <c r="I19" s="3"/>
      <c r="J19" s="3"/>
      <c r="K19" s="3"/>
    </row>
    <row r="20" spans="1:11" ht="12.75">
      <c r="A20" t="s">
        <v>219</v>
      </c>
      <c r="B20">
        <v>28</v>
      </c>
      <c r="C20">
        <v>126</v>
      </c>
      <c r="D20">
        <v>175</v>
      </c>
      <c r="E20">
        <v>329</v>
      </c>
      <c r="H20" t="s">
        <v>219</v>
      </c>
      <c r="I20" s="3">
        <v>0.0851063829787234</v>
      </c>
      <c r="J20" s="3">
        <v>0.3829787234042553</v>
      </c>
      <c r="K20" s="3">
        <v>0.5319148936170213</v>
      </c>
    </row>
    <row r="21" spans="9:11" ht="12.75">
      <c r="I21" s="3"/>
      <c r="J21" s="3"/>
      <c r="K21" s="3"/>
    </row>
    <row r="22" spans="1:11" ht="12.75">
      <c r="A22" t="s">
        <v>220</v>
      </c>
      <c r="B22">
        <v>43</v>
      </c>
      <c r="C22">
        <v>242</v>
      </c>
      <c r="D22">
        <v>280</v>
      </c>
      <c r="E22">
        <v>565</v>
      </c>
      <c r="H22" t="s">
        <v>220</v>
      </c>
      <c r="I22" s="3">
        <v>0.07610619469026549</v>
      </c>
      <c r="J22" s="3">
        <v>0.4283185840707965</v>
      </c>
      <c r="K22" s="3">
        <v>0.49557522123893805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8" sqref="A18"/>
    </sheetView>
  </sheetViews>
  <sheetFormatPr defaultColWidth="9.140625" defaultRowHeight="12.75"/>
  <sheetData>
    <row r="1" ht="12.75">
      <c r="A1" t="s">
        <v>56</v>
      </c>
    </row>
    <row r="2" spans="1:11" ht="12.75">
      <c r="A2" s="3"/>
      <c r="B2" s="2">
        <v>1992</v>
      </c>
      <c r="C2" s="2">
        <v>1993</v>
      </c>
      <c r="D2" s="2">
        <v>1994</v>
      </c>
      <c r="E2" s="2">
        <v>1995</v>
      </c>
      <c r="F2" s="2">
        <v>1996</v>
      </c>
      <c r="G2" s="2">
        <v>1997</v>
      </c>
      <c r="H2" s="2">
        <v>1998</v>
      </c>
      <c r="I2" s="2">
        <v>1999</v>
      </c>
      <c r="J2" s="2">
        <v>2000</v>
      </c>
      <c r="K2" s="2">
        <v>2001</v>
      </c>
    </row>
    <row r="3" spans="1:12" ht="12.75">
      <c r="A3" s="3" t="s">
        <v>31</v>
      </c>
      <c r="B3" s="3">
        <v>1.0522688733845502</v>
      </c>
      <c r="C3" s="3">
        <v>1.0013404646295363</v>
      </c>
      <c r="D3" s="3">
        <v>0.9853581471627854</v>
      </c>
      <c r="E3" s="3">
        <v>1.0180293318455904</v>
      </c>
      <c r="F3" s="3">
        <v>1.0721863473370554</v>
      </c>
      <c r="G3" s="3">
        <v>1.0337353713164539</v>
      </c>
      <c r="H3" s="3">
        <v>0.9602113038685354</v>
      </c>
      <c r="I3" s="3">
        <v>0.9426182720087598</v>
      </c>
      <c r="J3" s="3">
        <v>0.9043154321938154</v>
      </c>
      <c r="K3" s="3">
        <v>0.9265985851568114</v>
      </c>
      <c r="L3" t="s">
        <v>27</v>
      </c>
    </row>
    <row r="4" spans="1:11" ht="12.75">
      <c r="A4" s="3" t="s">
        <v>32</v>
      </c>
      <c r="B4" s="3">
        <v>3.8301683000471236</v>
      </c>
      <c r="C4" s="3">
        <v>3.9567630982539606</v>
      </c>
      <c r="D4" s="3">
        <v>4.113483259725738</v>
      </c>
      <c r="E4" s="3">
        <v>3.753292829291252</v>
      </c>
      <c r="F4" s="3">
        <v>3.5144537982986144</v>
      </c>
      <c r="G4" s="3">
        <v>3.35485945925825</v>
      </c>
      <c r="H4" s="3">
        <v>3.5581156860828047</v>
      </c>
      <c r="I4" s="3">
        <v>3.393459336561125</v>
      </c>
      <c r="J4" s="3">
        <v>3.1952914322472843</v>
      </c>
      <c r="K4" s="3">
        <v>3.12762092112826</v>
      </c>
    </row>
    <row r="5" spans="1:11" ht="12.75">
      <c r="A5" s="3" t="s">
        <v>33</v>
      </c>
      <c r="B5" s="3">
        <v>7.185426534580395</v>
      </c>
      <c r="C5" s="3">
        <v>6.630905525432524</v>
      </c>
      <c r="D5" s="3">
        <v>5.499039155403162</v>
      </c>
      <c r="E5" s="3">
        <v>4.9733499736767675</v>
      </c>
      <c r="F5" s="3">
        <v>4.8584414999430425</v>
      </c>
      <c r="G5" s="3">
        <v>5.044527281266292</v>
      </c>
      <c r="H5" s="3">
        <v>5.946009622281307</v>
      </c>
      <c r="I5" s="3">
        <v>4.79400810479677</v>
      </c>
      <c r="J5" s="3">
        <v>4.578377251623261</v>
      </c>
      <c r="K5" s="3">
        <v>4.372232144858786</v>
      </c>
    </row>
    <row r="6" spans="1:11" ht="12.75">
      <c r="A6" s="3" t="s">
        <v>34</v>
      </c>
      <c r="B6" s="3">
        <v>0.2415883914455498</v>
      </c>
      <c r="C6" s="3">
        <v>0.23875932105469963</v>
      </c>
      <c r="D6" s="3">
        <v>0.2043471058580194</v>
      </c>
      <c r="E6" s="3">
        <v>0.20704508660933135</v>
      </c>
      <c r="F6" s="3">
        <v>0.23908616250863862</v>
      </c>
      <c r="G6" s="3">
        <v>0.26109917192625764</v>
      </c>
      <c r="H6" s="3">
        <v>0.2609270172346404</v>
      </c>
      <c r="I6" s="3">
        <v>0.21826984625250206</v>
      </c>
      <c r="J6" s="3">
        <v>0.2314082441166737</v>
      </c>
      <c r="K6" s="3">
        <v>0.24443399054625475</v>
      </c>
    </row>
    <row r="7" spans="1:11" ht="12.75">
      <c r="A7" s="3" t="s">
        <v>35</v>
      </c>
      <c r="B7" s="3">
        <v>0.08164797545553355</v>
      </c>
      <c r="C7" s="3">
        <v>0.1109554568650295</v>
      </c>
      <c r="D7" s="3">
        <v>0.08741080233875381</v>
      </c>
      <c r="E7" s="3">
        <v>0.11065294746431842</v>
      </c>
      <c r="F7" s="3">
        <v>0.11224875662467276</v>
      </c>
      <c r="G7" s="3">
        <v>0.11434603559025643</v>
      </c>
      <c r="H7" s="3">
        <v>0.1345878363305335</v>
      </c>
      <c r="I7" s="3">
        <v>0.12041180934648318</v>
      </c>
      <c r="J7" s="3">
        <v>0.13964686671674964</v>
      </c>
      <c r="K7" s="3">
        <v>0.11983077521219401</v>
      </c>
    </row>
    <row r="8" spans="1:11" ht="12.75">
      <c r="A8" s="3" t="s">
        <v>36</v>
      </c>
      <c r="B8" s="3">
        <v>2.1576171868570855</v>
      </c>
      <c r="C8" s="3">
        <v>2.2385750231462365</v>
      </c>
      <c r="D8" s="3">
        <v>2.312146001312365</v>
      </c>
      <c r="E8" s="3">
        <v>2.1733257703776987</v>
      </c>
      <c r="F8" s="3">
        <v>2.108483708513592</v>
      </c>
      <c r="G8" s="3">
        <v>2.21089945287005</v>
      </c>
      <c r="H8" s="3">
        <v>2.258350231349543</v>
      </c>
      <c r="I8" s="3">
        <v>2.326583929490632</v>
      </c>
      <c r="J8" s="3">
        <v>2.400425221979841</v>
      </c>
      <c r="K8" s="3">
        <v>2.337777295963457</v>
      </c>
    </row>
    <row r="9" spans="1:11" ht="12.75">
      <c r="A9" s="3" t="s">
        <v>37</v>
      </c>
      <c r="B9" s="3">
        <v>4.122306215924741</v>
      </c>
      <c r="C9" s="3">
        <v>3.995000051109911</v>
      </c>
      <c r="D9" s="3">
        <v>3.786046288219059</v>
      </c>
      <c r="E9" s="3">
        <v>3.715582823853296</v>
      </c>
      <c r="F9" s="3">
        <v>4.493667844645806</v>
      </c>
      <c r="G9" s="3">
        <v>4.186305169198121</v>
      </c>
      <c r="H9" s="3">
        <v>4.1354614523203335</v>
      </c>
      <c r="I9" s="3">
        <v>3.859353810695952</v>
      </c>
      <c r="J9" s="3">
        <v>3.207527994794206</v>
      </c>
      <c r="K9" s="3">
        <v>3.3394210633438557</v>
      </c>
    </row>
    <row r="10" spans="1:11" ht="12.75">
      <c r="A10" s="3" t="s">
        <v>38</v>
      </c>
      <c r="B10" s="3">
        <v>2.056757595606273</v>
      </c>
      <c r="C10" s="3">
        <v>1.8707410782023515</v>
      </c>
      <c r="D10" s="3">
        <v>2.0777425540949026</v>
      </c>
      <c r="E10" s="3">
        <v>2.230523783543538</v>
      </c>
      <c r="F10" s="3">
        <v>2.4171336656839086</v>
      </c>
      <c r="G10" s="3">
        <v>2.0598609076659335</v>
      </c>
      <c r="H10" s="3">
        <v>2.0705214524013615</v>
      </c>
      <c r="I10" s="3">
        <v>2.1702472694489345</v>
      </c>
      <c r="J10" s="3">
        <v>2.165012597803741</v>
      </c>
      <c r="K10" s="3">
        <v>1.9083572547155698</v>
      </c>
    </row>
    <row r="11" spans="1:11" ht="12.75">
      <c r="A11" s="3" t="s">
        <v>39</v>
      </c>
      <c r="B11" s="3">
        <v>1.4497105134789185</v>
      </c>
      <c r="C11" s="3">
        <v>1.2485983696742065</v>
      </c>
      <c r="D11" s="3">
        <v>1.2472858669874585</v>
      </c>
      <c r="E11" s="3">
        <v>1.2768174272496517</v>
      </c>
      <c r="F11" s="3">
        <v>0.9814063379966872</v>
      </c>
      <c r="G11" s="3">
        <v>1.4302129330506186</v>
      </c>
      <c r="H11" s="3">
        <v>1.7773480074522976</v>
      </c>
      <c r="I11" s="3">
        <v>1.3212206095581762</v>
      </c>
      <c r="J11" s="3">
        <v>1.41465974132823</v>
      </c>
      <c r="K11" s="3">
        <v>1.5871380847644148</v>
      </c>
    </row>
    <row r="12" spans="1:11" ht="12.75">
      <c r="A12" s="3" t="s">
        <v>40</v>
      </c>
      <c r="B12" s="3">
        <v>1.3615936982166978</v>
      </c>
      <c r="C12" s="3">
        <v>1.3951480026931684</v>
      </c>
      <c r="D12" s="3">
        <v>1.1160211334347043</v>
      </c>
      <c r="E12" s="3">
        <v>1.19744046367797</v>
      </c>
      <c r="F12" s="3">
        <v>1.3434726415458569</v>
      </c>
      <c r="G12" s="3">
        <v>1.1745464980772264</v>
      </c>
      <c r="H12" s="3">
        <v>0.8934456267240383</v>
      </c>
      <c r="I12" s="3">
        <v>0.7541886302331621</v>
      </c>
      <c r="J12" s="3">
        <v>1.0177613695020578</v>
      </c>
      <c r="K12" s="3">
        <v>0.955603025434131</v>
      </c>
    </row>
    <row r="13" spans="1:11" ht="12.75">
      <c r="A13" s="3" t="s">
        <v>41</v>
      </c>
      <c r="B13" s="3">
        <v>1.5270205378195105</v>
      </c>
      <c r="C13" s="3">
        <v>1.5511488198607444</v>
      </c>
      <c r="D13" s="3">
        <v>1.7408787369672394</v>
      </c>
      <c r="E13" s="3">
        <v>1.8027508710409728</v>
      </c>
      <c r="F13" s="3">
        <v>1.7479362199678437</v>
      </c>
      <c r="G13" s="3">
        <v>1.618961178217611</v>
      </c>
      <c r="H13" s="3">
        <v>2.010411159065767</v>
      </c>
      <c r="I13" s="3">
        <v>1.7866407593516762</v>
      </c>
      <c r="J13" s="3">
        <v>1.7410396630816887</v>
      </c>
      <c r="K13" s="3">
        <v>1.7065295923960468</v>
      </c>
    </row>
    <row r="14" spans="1:11" ht="12.75">
      <c r="A14" s="3" t="s">
        <v>42</v>
      </c>
      <c r="B14" s="3">
        <v>0.2552420068181717</v>
      </c>
      <c r="C14" s="3">
        <v>0.23673655124243986</v>
      </c>
      <c r="D14" s="3">
        <v>0.2339857197962643</v>
      </c>
      <c r="E14" s="3">
        <v>0.24537793810940015</v>
      </c>
      <c r="F14" s="3">
        <v>0.2631107425056908</v>
      </c>
      <c r="G14" s="3">
        <v>0.21812769843728017</v>
      </c>
      <c r="H14" s="3">
        <v>0.23109673341674652</v>
      </c>
      <c r="I14" s="3">
        <v>0.22388864125067354</v>
      </c>
      <c r="J14" s="3">
        <v>0.22755721635214232</v>
      </c>
      <c r="K14" s="3">
        <v>0.21950456309909322</v>
      </c>
    </row>
    <row r="15" spans="1:11" ht="12.75">
      <c r="A15" s="3" t="s">
        <v>43</v>
      </c>
      <c r="B15" s="3">
        <v>1.080478586064986</v>
      </c>
      <c r="C15" s="3">
        <v>0.9314464143954757</v>
      </c>
      <c r="D15" s="3">
        <v>1.0371214071541366</v>
      </c>
      <c r="E15" s="3">
        <v>1.1099980047572267</v>
      </c>
      <c r="F15" s="3">
        <v>1.1135578577765302</v>
      </c>
      <c r="G15" s="3">
        <v>1.0234443769125179</v>
      </c>
      <c r="H15" s="3">
        <v>1.1139262262490315</v>
      </c>
      <c r="I15" s="3">
        <v>1.146484044344416</v>
      </c>
      <c r="J15" s="3">
        <v>1.0920425711377726</v>
      </c>
      <c r="K15" s="3">
        <v>0.912372766240151</v>
      </c>
    </row>
    <row r="16" spans="1:11" ht="12.75">
      <c r="A16" s="3" t="s">
        <v>44</v>
      </c>
      <c r="B16" s="3">
        <v>1.9901094569849327</v>
      </c>
      <c r="C16" s="3">
        <v>1.5487115433775234</v>
      </c>
      <c r="D16" s="3">
        <v>1.7184134176542927</v>
      </c>
      <c r="E16" s="3">
        <v>1.7089360182852067</v>
      </c>
      <c r="F16" s="3">
        <v>1.6881433826286842</v>
      </c>
      <c r="G16" s="3">
        <v>1.6061037981083004</v>
      </c>
      <c r="H16" s="3">
        <v>1.549952146858822</v>
      </c>
      <c r="I16" s="3">
        <v>1.7279512493823472</v>
      </c>
      <c r="J16" s="3">
        <v>1.6155517862701643</v>
      </c>
      <c r="K16" s="3">
        <v>1.8119483930123048</v>
      </c>
    </row>
    <row r="18" ht="12.75">
      <c r="A18" s="3" t="s">
        <v>48</v>
      </c>
    </row>
    <row r="19" spans="1:4" ht="12.75">
      <c r="A19" s="3"/>
      <c r="B19" s="3" t="s">
        <v>45</v>
      </c>
      <c r="C19" s="3" t="s">
        <v>46</v>
      </c>
      <c r="D19" s="3" t="s">
        <v>47</v>
      </c>
    </row>
    <row r="20" spans="1:5" ht="12.75">
      <c r="A20" s="3" t="s">
        <v>33</v>
      </c>
      <c r="B20" s="3">
        <v>6.072180297273212</v>
      </c>
      <c r="C20" s="3">
        <v>5.160746627071853</v>
      </c>
      <c r="D20" s="3">
        <v>4.475304698241024</v>
      </c>
      <c r="E20" t="s">
        <v>27</v>
      </c>
    </row>
    <row r="21" spans="1:4" ht="12.75">
      <c r="A21" s="3" t="s">
        <v>37</v>
      </c>
      <c r="B21" s="3">
        <v>3.904733844776752</v>
      </c>
      <c r="C21" s="3">
        <v>4.168697069215053</v>
      </c>
      <c r="D21" s="3">
        <v>3.2734745290690306</v>
      </c>
    </row>
    <row r="22" spans="1:4" ht="12.75">
      <c r="A22" s="3" t="s">
        <v>32</v>
      </c>
      <c r="B22" s="3">
        <v>3.9134268718295186</v>
      </c>
      <c r="C22" s="3">
        <v>3.4552220700501985</v>
      </c>
      <c r="D22" s="3">
        <v>3.1614561766877722</v>
      </c>
    </row>
    <row r="23" spans="1:4" ht="12.75">
      <c r="A23" s="3" t="s">
        <v>36</v>
      </c>
      <c r="B23" s="3">
        <v>2.2204159954233464</v>
      </c>
      <c r="C23" s="3">
        <v>2.226079330555954</v>
      </c>
      <c r="D23" s="3">
        <v>2.369101258971649</v>
      </c>
    </row>
    <row r="24" spans="1:4" ht="12.75">
      <c r="A24" s="3" t="s">
        <v>38</v>
      </c>
      <c r="B24" s="3">
        <v>2.058941252861766</v>
      </c>
      <c r="C24" s="3">
        <v>2.1794408238000345</v>
      </c>
      <c r="D24" s="3">
        <v>2.0366849262596554</v>
      </c>
    </row>
    <row r="25" spans="1:4" ht="12.75">
      <c r="A25" s="3" t="s">
        <v>41</v>
      </c>
      <c r="B25" s="3">
        <v>1.655449741422117</v>
      </c>
      <c r="C25" s="3">
        <v>1.7909873291507246</v>
      </c>
      <c r="D25" s="3">
        <v>1.7237846277388678</v>
      </c>
    </row>
    <row r="26" spans="1:4" ht="12.75">
      <c r="A26" s="3" t="s">
        <v>44</v>
      </c>
      <c r="B26" s="3">
        <v>1.7415426090754889</v>
      </c>
      <c r="C26" s="3">
        <v>1.6430376442445387</v>
      </c>
      <c r="D26" s="3">
        <v>1.7137500896412345</v>
      </c>
    </row>
    <row r="27" spans="1:4" ht="12.75">
      <c r="A27" s="3" t="s">
        <v>39</v>
      </c>
      <c r="B27" s="3">
        <v>1.3056030443475588</v>
      </c>
      <c r="C27" s="3">
        <v>1.377546972014445</v>
      </c>
      <c r="D27" s="3">
        <v>1.5008989130463224</v>
      </c>
    </row>
    <row r="28" spans="1:4" ht="12.75">
      <c r="A28" s="3" t="s">
        <v>43</v>
      </c>
      <c r="B28" s="3">
        <v>1.0397611030929563</v>
      </c>
      <c r="C28" s="3">
        <v>1.099353126320624</v>
      </c>
      <c r="D28" s="3">
        <v>1.0022076686889618</v>
      </c>
    </row>
    <row r="29" spans="1:4" ht="12.75">
      <c r="A29" s="3" t="s">
        <v>40</v>
      </c>
      <c r="B29" s="3">
        <v>1.267550824505635</v>
      </c>
      <c r="C29" s="3">
        <v>1.041413349145071</v>
      </c>
      <c r="D29" s="3">
        <v>0.9866821974680944</v>
      </c>
    </row>
    <row r="30" spans="1:4" ht="12.75">
      <c r="A30" s="3" t="s">
        <v>31</v>
      </c>
      <c r="B30" s="3">
        <v>1.0142492042556155</v>
      </c>
      <c r="C30" s="3">
        <v>1.002187823632701</v>
      </c>
      <c r="D30" s="3">
        <v>0.9154570086753133</v>
      </c>
    </row>
    <row r="31" spans="1:4" ht="12.75">
      <c r="A31" s="3" t="s">
        <v>34</v>
      </c>
      <c r="B31" s="3">
        <v>0.22293497624190006</v>
      </c>
      <c r="C31" s="3">
        <v>0.24484554948050968</v>
      </c>
      <c r="D31" s="3">
        <v>0.23792111733146423</v>
      </c>
    </row>
    <row r="32" spans="1:4" ht="12.75">
      <c r="A32" s="3" t="s">
        <v>42</v>
      </c>
      <c r="B32" s="3">
        <v>0.242835553991569</v>
      </c>
      <c r="C32" s="3">
        <v>0.23405595390259776</v>
      </c>
      <c r="D32" s="3">
        <v>0.22353088972561777</v>
      </c>
    </row>
    <row r="33" spans="1:4" ht="12.75">
      <c r="A33" s="3" t="s">
        <v>35</v>
      </c>
      <c r="B33" s="3">
        <v>0.09766679553090882</v>
      </c>
      <c r="C33" s="3">
        <v>0.12039860947298647</v>
      </c>
      <c r="D33" s="3">
        <v>0.1297388209644718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55</v>
      </c>
    </row>
    <row r="2" spans="1:11" ht="12.75">
      <c r="A2" s="2"/>
      <c r="B2" s="2">
        <v>1992</v>
      </c>
      <c r="C2" s="2">
        <v>1993</v>
      </c>
      <c r="D2" s="2">
        <v>1994</v>
      </c>
      <c r="E2" s="2">
        <v>1995</v>
      </c>
      <c r="F2" s="2">
        <v>1996</v>
      </c>
      <c r="G2" s="2">
        <v>1997</v>
      </c>
      <c r="H2" s="2">
        <v>1998</v>
      </c>
      <c r="I2" s="2">
        <v>1999</v>
      </c>
      <c r="J2" s="2">
        <v>2000</v>
      </c>
      <c r="K2" s="2">
        <v>2001</v>
      </c>
    </row>
    <row r="3" spans="1:12" ht="12.75">
      <c r="A3" s="2" t="s">
        <v>49</v>
      </c>
      <c r="B3" s="2">
        <v>37.09302631186938</v>
      </c>
      <c r="C3" s="2">
        <v>30.95539932582213</v>
      </c>
      <c r="D3" s="2">
        <v>26.384853432560867</v>
      </c>
      <c r="E3" s="2">
        <v>29.209339493631933</v>
      </c>
      <c r="F3" s="2">
        <v>25.871247629543415</v>
      </c>
      <c r="G3" s="2">
        <v>25.717964087413872</v>
      </c>
      <c r="H3" s="2">
        <v>25.42097641694179</v>
      </c>
      <c r="I3" s="2">
        <v>22.033466966851616</v>
      </c>
      <c r="J3" s="2">
        <v>20.61809770644771</v>
      </c>
      <c r="K3" s="2">
        <v>18.022678999171035</v>
      </c>
      <c r="L3" t="s">
        <v>29</v>
      </c>
    </row>
    <row r="4" spans="1:11" ht="12.75">
      <c r="A4" s="2" t="s">
        <v>50</v>
      </c>
      <c r="B4" s="2">
        <v>101.97407241897197</v>
      </c>
      <c r="C4" s="2">
        <v>95.90291172211023</v>
      </c>
      <c r="D4" s="2">
        <v>78.16339044492285</v>
      </c>
      <c r="E4" s="2">
        <v>72.95377342353991</v>
      </c>
      <c r="F4" s="2">
        <v>84.9969521648704</v>
      </c>
      <c r="G4" s="2">
        <v>82.90917236965863</v>
      </c>
      <c r="H4" s="2">
        <v>84.23798276050813</v>
      </c>
      <c r="I4" s="2">
        <v>69.3895707661617</v>
      </c>
      <c r="J4" s="2">
        <v>74.96404382262726</v>
      </c>
      <c r="K4" s="2">
        <v>76.72213455150265</v>
      </c>
    </row>
    <row r="5" spans="1:11" ht="12.75">
      <c r="A5" s="2" t="s">
        <v>33</v>
      </c>
      <c r="B5" s="2">
        <v>53.981745395151115</v>
      </c>
      <c r="C5" s="2">
        <v>56.18904989120866</v>
      </c>
      <c r="D5" s="2">
        <v>61.29473502263325</v>
      </c>
      <c r="E5" s="2">
        <v>53.790160651567966</v>
      </c>
      <c r="F5" s="2">
        <v>61.19386076890382</v>
      </c>
      <c r="G5" s="2">
        <v>50.21791255656226</v>
      </c>
      <c r="H5" s="2">
        <v>51.9602724039226</v>
      </c>
      <c r="I5" s="2">
        <v>52.42253306193706</v>
      </c>
      <c r="J5" s="2">
        <v>52.868840756315535</v>
      </c>
      <c r="K5" s="2">
        <v>50.97683443430412</v>
      </c>
    </row>
    <row r="6" spans="1:11" ht="12.75">
      <c r="A6" s="2" t="s">
        <v>34</v>
      </c>
      <c r="B6" s="2">
        <v>36.033933173782074</v>
      </c>
      <c r="C6" s="2">
        <v>35.203942239340876</v>
      </c>
      <c r="D6" s="2">
        <v>36.47520471973616</v>
      </c>
      <c r="E6" s="2">
        <v>29.697786627130455</v>
      </c>
      <c r="F6" s="2">
        <v>32.70762485179928</v>
      </c>
      <c r="G6" s="2">
        <v>27.663239117812232</v>
      </c>
      <c r="H6" s="2">
        <v>26.478477309577105</v>
      </c>
      <c r="I6" s="2">
        <v>24.979340155533283</v>
      </c>
      <c r="J6" s="2">
        <v>23.021320315427754</v>
      </c>
      <c r="K6" s="2">
        <v>28.738530714231672</v>
      </c>
    </row>
    <row r="7" spans="1:11" ht="12.75">
      <c r="A7" s="2" t="s">
        <v>51</v>
      </c>
      <c r="B7" s="2">
        <v>4.531549280384533</v>
      </c>
      <c r="C7" s="2">
        <v>5.4197102882819195</v>
      </c>
      <c r="D7" s="2">
        <v>5.1146939236555475</v>
      </c>
      <c r="E7" s="2">
        <v>5.535266376997696</v>
      </c>
      <c r="F7" s="2">
        <v>5.088617729728868</v>
      </c>
      <c r="G7" s="2">
        <v>4.822095234718367</v>
      </c>
      <c r="H7" s="2">
        <v>4.693053997433555</v>
      </c>
      <c r="I7" s="2">
        <v>5.713777845223223</v>
      </c>
      <c r="J7" s="2">
        <v>5.346378071210585</v>
      </c>
      <c r="K7" s="2">
        <v>6.431296564089538</v>
      </c>
    </row>
    <row r="8" spans="1:11" ht="12.75">
      <c r="A8" s="2" t="s">
        <v>52</v>
      </c>
      <c r="B8" s="2">
        <v>324.10247221812983</v>
      </c>
      <c r="C8" s="2">
        <v>299.9037114246244</v>
      </c>
      <c r="D8" s="2">
        <v>246.61848771804395</v>
      </c>
      <c r="E8" s="2">
        <v>250.68955644088865</v>
      </c>
      <c r="F8" s="2">
        <v>298.78297202216146</v>
      </c>
      <c r="G8" s="2">
        <v>275.11091768034385</v>
      </c>
      <c r="H8" s="2">
        <v>242.14049755079483</v>
      </c>
      <c r="I8" s="2">
        <v>221.82404227197694</v>
      </c>
      <c r="J8" s="2">
        <v>217.48534441915626</v>
      </c>
      <c r="K8" s="2">
        <v>175.68582043074915</v>
      </c>
    </row>
    <row r="9" spans="1:11" ht="12.75">
      <c r="A9" s="2" t="s">
        <v>53</v>
      </c>
      <c r="B9" s="2">
        <v>264.9463024733057</v>
      </c>
      <c r="C9" s="2">
        <v>233.31902511298463</v>
      </c>
      <c r="D9" s="2">
        <v>180.82027428318452</v>
      </c>
      <c r="E9" s="2">
        <v>238.2256930704075</v>
      </c>
      <c r="F9" s="2">
        <v>220.01003304912797</v>
      </c>
      <c r="G9" s="2">
        <v>265.59797988077503</v>
      </c>
      <c r="H9" s="2">
        <v>221.4154602707674</v>
      </c>
      <c r="I9" s="2">
        <v>215.35949910656043</v>
      </c>
      <c r="J9" s="2">
        <v>147.21317178663867</v>
      </c>
      <c r="K9" s="2">
        <v>131.70147378382535</v>
      </c>
    </row>
    <row r="10" spans="1:11" ht="12.75">
      <c r="A10" s="2" t="s">
        <v>38</v>
      </c>
      <c r="B10" s="2">
        <v>172.92444029227994</v>
      </c>
      <c r="C10" s="2">
        <v>153.5351128786029</v>
      </c>
      <c r="D10" s="2">
        <v>142.77006559365938</v>
      </c>
      <c r="E10" s="2">
        <v>132.57142847938226</v>
      </c>
      <c r="F10" s="2">
        <v>128.34296820742938</v>
      </c>
      <c r="G10" s="2">
        <v>123.13515658732004</v>
      </c>
      <c r="H10" s="2">
        <v>113.78555236828302</v>
      </c>
      <c r="I10" s="2">
        <v>112.3446357494789</v>
      </c>
      <c r="J10" s="2">
        <v>113.30292794104206</v>
      </c>
      <c r="K10" s="2">
        <v>122.84447232594631</v>
      </c>
    </row>
    <row r="11" spans="1:11" ht="12.75">
      <c r="A11" s="2" t="s">
        <v>39</v>
      </c>
      <c r="B11" s="2">
        <v>97.49896569826252</v>
      </c>
      <c r="C11" s="2">
        <v>89.71645356422798</v>
      </c>
      <c r="D11" s="2">
        <v>85.05549672493267</v>
      </c>
      <c r="E11" s="2">
        <v>74.48727202190713</v>
      </c>
      <c r="F11" s="2">
        <v>88.28374139201775</v>
      </c>
      <c r="G11" s="2">
        <v>76.49128965698276</v>
      </c>
      <c r="H11" s="2">
        <v>52.40029131496153</v>
      </c>
      <c r="I11" s="2">
        <v>62.249031875728214</v>
      </c>
      <c r="J11" s="2">
        <v>65.68665923124816</v>
      </c>
      <c r="K11" s="2">
        <v>64.54364458233502</v>
      </c>
    </row>
    <row r="12" spans="1:11" ht="12.75">
      <c r="A12" s="2" t="s">
        <v>40</v>
      </c>
      <c r="B12" s="2">
        <v>41.77996479380826</v>
      </c>
      <c r="C12" s="2">
        <v>33.14890530890833</v>
      </c>
      <c r="D12" s="2">
        <v>36.54255948584182</v>
      </c>
      <c r="E12" s="2">
        <v>32.87778166438474</v>
      </c>
      <c r="F12" s="2">
        <v>36.542814156061844</v>
      </c>
      <c r="G12" s="2">
        <v>29.643157016722615</v>
      </c>
      <c r="H12" s="2">
        <v>31.031569126337377</v>
      </c>
      <c r="I12" s="2">
        <v>36.23189017116462</v>
      </c>
      <c r="J12" s="2">
        <v>34.162381310109616</v>
      </c>
      <c r="K12" s="2">
        <v>41.127878389293066</v>
      </c>
    </row>
    <row r="13" spans="1:11" ht="12.75">
      <c r="A13" s="2" t="s">
        <v>54</v>
      </c>
      <c r="B13" s="2">
        <v>180.73888604804125</v>
      </c>
      <c r="C13" s="2">
        <v>164.7470764642887</v>
      </c>
      <c r="D13" s="2">
        <v>148.79490699657464</v>
      </c>
      <c r="E13" s="2">
        <v>120.48534924544488</v>
      </c>
      <c r="F13" s="2">
        <v>93.40899523724426</v>
      </c>
      <c r="G13" s="2">
        <v>124.93416237716481</v>
      </c>
      <c r="H13" s="2">
        <v>105.62253937767153</v>
      </c>
      <c r="I13" s="2">
        <v>106.62294338907436</v>
      </c>
      <c r="J13" s="2">
        <v>106.32843408464088</v>
      </c>
      <c r="K13" s="2">
        <v>101.91021051871645</v>
      </c>
    </row>
    <row r="14" spans="1:11" ht="12.75">
      <c r="A14" s="2" t="s">
        <v>42</v>
      </c>
      <c r="B14" s="2">
        <v>7.479065036353625</v>
      </c>
      <c r="C14" s="2">
        <v>9.498896377941406</v>
      </c>
      <c r="D14" s="2">
        <v>8.26268758688578</v>
      </c>
      <c r="E14" s="2">
        <v>7.83185262397565</v>
      </c>
      <c r="F14" s="2">
        <v>7.650941874281172</v>
      </c>
      <c r="G14" s="2">
        <v>5.606714952430462</v>
      </c>
      <c r="H14" s="2">
        <v>5.299126874559884</v>
      </c>
      <c r="I14" s="2">
        <v>5.206307797259903</v>
      </c>
      <c r="J14" s="2">
        <v>5.382242990582176</v>
      </c>
      <c r="K14" s="2">
        <v>6.414876142728308</v>
      </c>
    </row>
    <row r="15" spans="1:11" ht="12.75">
      <c r="A15" s="2" t="s">
        <v>43</v>
      </c>
      <c r="B15" s="2">
        <v>23.52213378301731</v>
      </c>
      <c r="C15" s="2">
        <v>25.544655271725265</v>
      </c>
      <c r="D15" s="2">
        <v>21.03870283054149</v>
      </c>
      <c r="E15" s="2">
        <v>23.243873352601945</v>
      </c>
      <c r="F15" s="2">
        <v>22.77976466178477</v>
      </c>
      <c r="G15" s="2">
        <v>14.266754819934574</v>
      </c>
      <c r="H15" s="2">
        <v>27.926183488041005</v>
      </c>
      <c r="I15" s="2">
        <v>27.139216568372323</v>
      </c>
      <c r="J15" s="2">
        <v>28.586007072317418</v>
      </c>
      <c r="K15" s="2">
        <v>27.278232768829174</v>
      </c>
    </row>
    <row r="17" ht="12.75">
      <c r="A17" s="3" t="s">
        <v>48</v>
      </c>
    </row>
    <row r="18" spans="1:4" ht="12.75">
      <c r="A18" s="2"/>
      <c r="B18" s="2" t="s">
        <v>45</v>
      </c>
      <c r="C18" s="2" t="s">
        <v>46</v>
      </c>
      <c r="D18" s="2" t="s">
        <v>47</v>
      </c>
    </row>
    <row r="19" spans="1:5" ht="12.75">
      <c r="A19" s="2" t="s">
        <v>52</v>
      </c>
      <c r="B19" s="2">
        <v>280.3285569504217</v>
      </c>
      <c r="C19" s="2">
        <v>259.46460738131924</v>
      </c>
      <c r="D19" s="2">
        <v>196.5855824249527</v>
      </c>
      <c r="E19" t="s">
        <v>29</v>
      </c>
    </row>
    <row r="20" spans="1:4" ht="12.75">
      <c r="A20" s="2" t="s">
        <v>53</v>
      </c>
      <c r="B20" s="2">
        <v>229.3278237349706</v>
      </c>
      <c r="C20" s="2">
        <v>230.5957430768077</v>
      </c>
      <c r="D20" s="2">
        <v>139.457322785232</v>
      </c>
    </row>
    <row r="21" spans="1:4" ht="12.75">
      <c r="A21" s="2" t="s">
        <v>38</v>
      </c>
      <c r="B21" s="2">
        <v>150.45026181098112</v>
      </c>
      <c r="C21" s="2">
        <v>119.40207822812783</v>
      </c>
      <c r="D21" s="2">
        <v>118.07370013349419</v>
      </c>
    </row>
    <row r="22" spans="1:4" ht="12.75">
      <c r="A22" s="2" t="s">
        <v>54</v>
      </c>
      <c r="B22" s="2">
        <v>153.69155468858736</v>
      </c>
      <c r="C22" s="2">
        <v>107.64716009528873</v>
      </c>
      <c r="D22" s="2">
        <v>104.11932230167866</v>
      </c>
    </row>
    <row r="23" spans="1:4" ht="12.75">
      <c r="A23" s="2" t="s">
        <v>50</v>
      </c>
      <c r="B23" s="2">
        <v>87.24853700238624</v>
      </c>
      <c r="C23" s="2">
        <v>80.3834195152997</v>
      </c>
      <c r="D23" s="2">
        <v>75.84308918706495</v>
      </c>
    </row>
    <row r="24" spans="1:4" ht="12.75">
      <c r="A24" s="2" t="s">
        <v>39</v>
      </c>
      <c r="B24" s="2">
        <v>86.68954700233257</v>
      </c>
      <c r="C24" s="2">
        <v>69.85608855992257</v>
      </c>
      <c r="D24" s="2">
        <v>65.1151519067916</v>
      </c>
    </row>
    <row r="25" spans="1:4" ht="12.75">
      <c r="A25" s="2" t="s">
        <v>33</v>
      </c>
      <c r="B25" s="2">
        <v>56.31392274014025</v>
      </c>
      <c r="C25" s="2">
        <v>53.94864469783143</v>
      </c>
      <c r="D25" s="2">
        <v>51.92283759530983</v>
      </c>
    </row>
    <row r="26" spans="1:4" ht="12.75">
      <c r="A26" s="2" t="s">
        <v>40</v>
      </c>
      <c r="B26" s="2">
        <v>36.08730281323579</v>
      </c>
      <c r="C26" s="2">
        <v>33.36235761757162</v>
      </c>
      <c r="D26" s="2">
        <v>37.64512984970134</v>
      </c>
    </row>
    <row r="27" spans="1:4" ht="12.75">
      <c r="A27" s="2" t="s">
        <v>43</v>
      </c>
      <c r="B27" s="2">
        <v>23.337341309471505</v>
      </c>
      <c r="C27" s="2">
        <v>23.027979884533167</v>
      </c>
      <c r="D27" s="2">
        <v>27.932119920573296</v>
      </c>
    </row>
    <row r="28" spans="1:4" ht="12.75">
      <c r="A28" s="2" t="s">
        <v>34</v>
      </c>
      <c r="B28" s="2">
        <v>34.35271668999739</v>
      </c>
      <c r="C28" s="2">
        <v>27.957170358680475</v>
      </c>
      <c r="D28" s="2">
        <v>25.879925514829715</v>
      </c>
    </row>
    <row r="29" spans="1:4" ht="12.75">
      <c r="A29" s="2" t="s">
        <v>49</v>
      </c>
      <c r="B29" s="2">
        <v>30.910654640971078</v>
      </c>
      <c r="C29" s="2">
        <v>24.760913775187674</v>
      </c>
      <c r="D29" s="2">
        <v>19.320388352809374</v>
      </c>
    </row>
    <row r="30" spans="1:4" ht="12.75">
      <c r="A30" s="2" t="s">
        <v>42</v>
      </c>
      <c r="B30" s="2">
        <v>8.268125406289116</v>
      </c>
      <c r="C30" s="2">
        <v>5.940772874632856</v>
      </c>
      <c r="D30" s="2">
        <v>5.898559566655242</v>
      </c>
    </row>
    <row r="31" spans="1:4" ht="12.75">
      <c r="A31" s="2" t="s">
        <v>51</v>
      </c>
      <c r="B31" s="2">
        <v>5.150304967329924</v>
      </c>
      <c r="C31" s="2">
        <v>5.079386201776003</v>
      </c>
      <c r="D31" s="2">
        <v>5.8888373176500615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70</v>
      </c>
    </row>
    <row r="2" spans="2:11" ht="12.75">
      <c r="B2">
        <v>1992</v>
      </c>
      <c r="C2">
        <v>1993</v>
      </c>
      <c r="D2">
        <v>1994</v>
      </c>
      <c r="E2">
        <v>1995</v>
      </c>
      <c r="F2">
        <v>1996</v>
      </c>
      <c r="G2">
        <v>1997</v>
      </c>
      <c r="H2">
        <v>1998</v>
      </c>
      <c r="I2">
        <v>1999</v>
      </c>
      <c r="J2">
        <v>2000</v>
      </c>
      <c r="K2">
        <v>2001</v>
      </c>
    </row>
    <row r="3" spans="1:12" ht="12.75">
      <c r="A3" t="s">
        <v>58</v>
      </c>
      <c r="B3" s="2">
        <v>68.17329263623158</v>
      </c>
      <c r="C3" s="2">
        <v>72.99611203108189</v>
      </c>
      <c r="D3" s="2">
        <v>70.03412802701615</v>
      </c>
      <c r="E3" s="2">
        <v>77.43946594495787</v>
      </c>
      <c r="F3" s="2">
        <v>70.2238456365272</v>
      </c>
      <c r="G3" s="2">
        <v>62.201383648323905</v>
      </c>
      <c r="H3" s="2">
        <v>50.463298384839426</v>
      </c>
      <c r="I3" s="2">
        <v>40.978756808455316</v>
      </c>
      <c r="J3" s="2">
        <v>40.23617895747643</v>
      </c>
      <c r="K3" s="2">
        <v>40.50325002377376</v>
      </c>
      <c r="L3" t="s">
        <v>28</v>
      </c>
    </row>
    <row r="4" spans="1:11" ht="12.75">
      <c r="A4" t="s">
        <v>59</v>
      </c>
      <c r="B4" s="2">
        <v>428.0099206645945</v>
      </c>
      <c r="C4" s="2">
        <v>416.3821674743369</v>
      </c>
      <c r="D4" s="2">
        <v>282.6768631876371</v>
      </c>
      <c r="E4" s="2">
        <v>259.69470261721557</v>
      </c>
      <c r="F4" s="2">
        <v>430.85200920837207</v>
      </c>
      <c r="G4" s="2">
        <v>312.95972799773443</v>
      </c>
      <c r="H4" s="2">
        <v>239.45848675829097</v>
      </c>
      <c r="I4" s="2">
        <v>192.5529551014827</v>
      </c>
      <c r="J4" s="2">
        <v>156.96611435958116</v>
      </c>
      <c r="K4" s="2">
        <v>155.53091479739308</v>
      </c>
    </row>
    <row r="5" spans="1:11" ht="12.75">
      <c r="A5" t="s">
        <v>60</v>
      </c>
      <c r="B5" s="2">
        <v>139.6515293833696</v>
      </c>
      <c r="C5" s="2">
        <v>145.5581849910829</v>
      </c>
      <c r="D5" s="2">
        <v>153.04683777385446</v>
      </c>
      <c r="E5" s="2">
        <v>157.9569037471233</v>
      </c>
      <c r="F5" s="2">
        <v>225.39453707740245</v>
      </c>
      <c r="G5" s="2">
        <v>146.39598510838434</v>
      </c>
      <c r="H5" s="2">
        <v>120.86397211080619</v>
      </c>
      <c r="I5" s="2">
        <v>131.9169044864801</v>
      </c>
      <c r="J5" s="2">
        <v>123.15223902195622</v>
      </c>
      <c r="K5" s="2">
        <v>131.02997017577744</v>
      </c>
    </row>
    <row r="6" spans="1:11" ht="12.75">
      <c r="A6" t="s">
        <v>61</v>
      </c>
      <c r="B6" s="2">
        <v>178.54608075412204</v>
      </c>
      <c r="C6" s="2">
        <v>147.19800238935215</v>
      </c>
      <c r="D6" s="2">
        <v>127.02399709382075</v>
      </c>
      <c r="E6" s="2">
        <v>66.63241275885788</v>
      </c>
      <c r="F6" s="2">
        <v>61.536815191635085</v>
      </c>
      <c r="G6" s="2">
        <v>46.25584926279717</v>
      </c>
      <c r="H6" s="2">
        <v>56.97508701186202</v>
      </c>
      <c r="I6" s="2">
        <v>65.49491512669833</v>
      </c>
      <c r="J6" s="2">
        <v>49.76804187354902</v>
      </c>
      <c r="K6" s="2">
        <v>61.20070417557605</v>
      </c>
    </row>
    <row r="7" spans="1:11" ht="12.75">
      <c r="A7" t="s">
        <v>62</v>
      </c>
      <c r="B7" s="2">
        <v>17.401214512372185</v>
      </c>
      <c r="C7" s="2">
        <v>22.18120053656284</v>
      </c>
      <c r="D7" s="2">
        <v>17.650036031192826</v>
      </c>
      <c r="E7" s="2">
        <v>16.653190161965348</v>
      </c>
      <c r="F7" s="2">
        <v>18.96307932807693</v>
      </c>
      <c r="G7" s="2">
        <v>16.500677378841996</v>
      </c>
      <c r="H7" s="2">
        <v>18.062658514779933</v>
      </c>
      <c r="I7" s="2">
        <v>20.610521872336598</v>
      </c>
      <c r="J7" s="2">
        <v>15.628094899572606</v>
      </c>
      <c r="K7" s="2">
        <v>16.93081696802265</v>
      </c>
    </row>
    <row r="8" spans="1:11" ht="12.75">
      <c r="A8" t="s">
        <v>63</v>
      </c>
      <c r="B8" s="2">
        <v>192.72911660728766</v>
      </c>
      <c r="C8" s="2">
        <v>193.00422473854476</v>
      </c>
      <c r="D8" s="2">
        <v>148.780523030739</v>
      </c>
      <c r="E8" s="2">
        <v>121.33738514313858</v>
      </c>
      <c r="F8" s="2">
        <v>156.65508990525316</v>
      </c>
      <c r="G8" s="2">
        <v>171.1674547748072</v>
      </c>
      <c r="H8" s="2">
        <v>150.64507378296176</v>
      </c>
      <c r="I8" s="2">
        <v>129.91167379861275</v>
      </c>
      <c r="J8" s="2">
        <v>125.57579490865045</v>
      </c>
      <c r="K8" s="2">
        <v>103.51010917386932</v>
      </c>
    </row>
    <row r="9" spans="1:11" ht="12.75">
      <c r="A9" t="s">
        <v>64</v>
      </c>
      <c r="B9" s="2">
        <v>117.13857318057504</v>
      </c>
      <c r="C9" s="2">
        <v>120.9968288534753</v>
      </c>
      <c r="D9" s="2">
        <v>91.71640226154632</v>
      </c>
      <c r="E9" s="2">
        <v>103.00334562394852</v>
      </c>
      <c r="F9" s="2">
        <v>93.20442436380023</v>
      </c>
      <c r="G9" s="2">
        <v>91.11355216618901</v>
      </c>
      <c r="H9" s="2">
        <v>80.1941303937119</v>
      </c>
      <c r="I9" s="2">
        <v>77.46409061072818</v>
      </c>
      <c r="J9" s="2">
        <v>73.8728660750753</v>
      </c>
      <c r="K9" s="2">
        <v>82.76985262096831</v>
      </c>
    </row>
    <row r="10" spans="1:11" ht="12.75">
      <c r="A10" t="s">
        <v>65</v>
      </c>
      <c r="B10" s="2">
        <v>468.8145779065259</v>
      </c>
      <c r="C10" s="2">
        <v>420.94356647893505</v>
      </c>
      <c r="D10" s="2">
        <v>252.47865930645577</v>
      </c>
      <c r="E10" s="2">
        <v>242.2034510576073</v>
      </c>
      <c r="F10" s="2">
        <v>224.97910542380546</v>
      </c>
      <c r="G10" s="2">
        <v>218.59222241810932</v>
      </c>
      <c r="H10" s="2">
        <v>182.75721363429747</v>
      </c>
      <c r="I10" s="2">
        <v>176.52677959322952</v>
      </c>
      <c r="J10" s="2">
        <v>170.20133214238774</v>
      </c>
      <c r="K10" s="2">
        <v>172.58739524812586</v>
      </c>
    </row>
    <row r="11" spans="1:11" ht="12.75">
      <c r="A11" t="s">
        <v>40</v>
      </c>
      <c r="B11" s="2">
        <v>132.54593275474258</v>
      </c>
      <c r="C11" s="2">
        <v>115.66664433191492</v>
      </c>
      <c r="D11" s="2">
        <v>100.90568089990633</v>
      </c>
      <c r="E11" s="2">
        <v>110.39448492442034</v>
      </c>
      <c r="F11" s="2">
        <v>135.22878470059504</v>
      </c>
      <c r="G11" s="2">
        <v>108.45999525876097</v>
      </c>
      <c r="H11" s="2">
        <v>99.3630467795388</v>
      </c>
      <c r="I11" s="2">
        <v>96.88750858104551</v>
      </c>
      <c r="J11" s="2">
        <v>95.4025687477666</v>
      </c>
      <c r="K11" s="2">
        <v>88.07927560751244</v>
      </c>
    </row>
    <row r="12" spans="1:11" ht="12.75">
      <c r="A12" t="s">
        <v>66</v>
      </c>
      <c r="B12" s="2">
        <v>696.0231132362965</v>
      </c>
      <c r="C12" s="2">
        <v>670.1145943684918</v>
      </c>
      <c r="D12" s="2">
        <v>542.203643722317</v>
      </c>
      <c r="E12" s="2">
        <v>470.73358948214104</v>
      </c>
      <c r="F12" s="2">
        <v>579.018137544613</v>
      </c>
      <c r="G12" s="2">
        <v>479.5486980240919</v>
      </c>
      <c r="H12" s="2">
        <v>376.7680842185589</v>
      </c>
      <c r="I12" s="2">
        <v>380.9110811693065</v>
      </c>
      <c r="J12" s="2">
        <v>348.60350129045673</v>
      </c>
      <c r="K12" s="2">
        <v>346.88305315493653</v>
      </c>
    </row>
    <row r="13" spans="1:11" ht="12.75">
      <c r="A13" t="s">
        <v>42</v>
      </c>
      <c r="B13" s="2">
        <v>28.651048884832864</v>
      </c>
      <c r="C13" s="2">
        <v>31.198618408142146</v>
      </c>
      <c r="D13" s="2">
        <v>28.836556547607852</v>
      </c>
      <c r="E13" s="2">
        <v>30.498754360011787</v>
      </c>
      <c r="F13" s="2">
        <v>40.7774566497442</v>
      </c>
      <c r="G13" s="2">
        <v>31.14733620511234</v>
      </c>
      <c r="H13" s="2">
        <v>26.389177844358695</v>
      </c>
      <c r="I13" s="2">
        <v>30.809213733559854</v>
      </c>
      <c r="J13" s="2">
        <v>26.83540903250294</v>
      </c>
      <c r="K13" s="2">
        <v>35.88752346146676</v>
      </c>
    </row>
    <row r="14" spans="1:11" ht="12.75">
      <c r="A14" t="s">
        <v>43</v>
      </c>
      <c r="B14" s="2">
        <v>248.16080793695735</v>
      </c>
      <c r="C14" s="2">
        <v>309.6529710180961</v>
      </c>
      <c r="D14" s="2">
        <v>242.85791000043963</v>
      </c>
      <c r="E14" s="2">
        <v>278.09734640779055</v>
      </c>
      <c r="F14" s="2">
        <v>277.48734760852864</v>
      </c>
      <c r="G14" s="2">
        <v>273.13015555359846</v>
      </c>
      <c r="H14" s="2">
        <v>85.51555008594177</v>
      </c>
      <c r="I14" s="2">
        <v>68.86946450030533</v>
      </c>
      <c r="J14" s="2">
        <v>72.99319822212324</v>
      </c>
      <c r="K14" s="2">
        <v>60.459270778058716</v>
      </c>
    </row>
    <row r="15" spans="1:11" ht="12.75">
      <c r="A15" t="s">
        <v>44</v>
      </c>
      <c r="B15" s="2">
        <v>384.5523024150201</v>
      </c>
      <c r="C15" s="2">
        <v>399.1110011357201</v>
      </c>
      <c r="D15" s="2">
        <v>250.63913477481185</v>
      </c>
      <c r="E15" s="2">
        <v>375.7919523504104</v>
      </c>
      <c r="F15" s="2">
        <v>395.77367239066257</v>
      </c>
      <c r="G15" s="2">
        <v>382.8228600806323</v>
      </c>
      <c r="H15" s="2">
        <v>379.65975768284284</v>
      </c>
      <c r="I15" s="2">
        <v>383.5453227913313</v>
      </c>
      <c r="J15" s="2">
        <v>312.9321393434286</v>
      </c>
      <c r="K15" s="2">
        <v>148.24172613473107</v>
      </c>
    </row>
    <row r="17" ht="12.75">
      <c r="A17" s="3" t="s">
        <v>48</v>
      </c>
    </row>
    <row r="18" spans="1:5" ht="12.75">
      <c r="A18" s="2"/>
      <c r="B18" s="2" t="s">
        <v>67</v>
      </c>
      <c r="C18" s="2" t="s">
        <v>68</v>
      </c>
      <c r="D18" s="2" t="s">
        <v>69</v>
      </c>
      <c r="E18" s="2" t="s">
        <v>71</v>
      </c>
    </row>
    <row r="19" spans="1:4" ht="12.75">
      <c r="A19" s="2" t="s">
        <v>66</v>
      </c>
      <c r="B19" s="2">
        <v>594.7687352023115</v>
      </c>
      <c r="C19" s="2">
        <v>454.06150023914256</v>
      </c>
      <c r="D19" s="2">
        <v>347.74327722269663</v>
      </c>
    </row>
    <row r="20" spans="1:4" ht="12.75">
      <c r="A20" s="2" t="s">
        <v>44</v>
      </c>
      <c r="B20" s="2">
        <v>352.5235976689906</v>
      </c>
      <c r="C20" s="2">
        <v>385.45040323636726</v>
      </c>
      <c r="D20" s="2">
        <v>230.58693273907983</v>
      </c>
    </row>
    <row r="21" spans="1:4" ht="12.75">
      <c r="A21" s="2" t="s">
        <v>65</v>
      </c>
      <c r="B21" s="2">
        <v>346.110063687381</v>
      </c>
      <c r="C21" s="2">
        <v>200.71383026736046</v>
      </c>
      <c r="D21" s="2">
        <v>171.3943636952568</v>
      </c>
    </row>
    <row r="22" spans="1:4" ht="12.75">
      <c r="A22" s="2" t="s">
        <v>60</v>
      </c>
      <c r="B22" s="2">
        <v>149.05336397385756</v>
      </c>
      <c r="C22" s="2">
        <v>156.14284969576826</v>
      </c>
      <c r="D22" s="2">
        <v>127.09110459886682</v>
      </c>
    </row>
    <row r="23" spans="1:4" ht="12.75">
      <c r="A23" s="2" t="s">
        <v>63</v>
      </c>
      <c r="B23" s="2">
        <v>163.9628123799275</v>
      </c>
      <c r="C23" s="2">
        <v>152.09482306540872</v>
      </c>
      <c r="D23" s="2">
        <v>114.5429520412599</v>
      </c>
    </row>
    <row r="24" spans="1:4" ht="12.75">
      <c r="A24" s="2" t="s">
        <v>40</v>
      </c>
      <c r="B24" s="2">
        <v>114.87818572774604</v>
      </c>
      <c r="C24" s="2">
        <v>109.98483382998508</v>
      </c>
      <c r="D24" s="2">
        <v>91.74092217763952</v>
      </c>
    </row>
    <row r="25" spans="1:4" ht="12.75">
      <c r="A25" s="2" t="s">
        <v>64</v>
      </c>
      <c r="B25" s="2">
        <v>108.21378747988629</v>
      </c>
      <c r="C25" s="2">
        <v>85.49404938360733</v>
      </c>
      <c r="D25" s="2">
        <v>78.3213593480218</v>
      </c>
    </row>
    <row r="26" spans="1:4" ht="12.75">
      <c r="A26" s="2" t="s">
        <v>43</v>
      </c>
      <c r="B26" s="2">
        <v>269.6922588408209</v>
      </c>
      <c r="C26" s="2">
        <v>176.25062943709355</v>
      </c>
      <c r="D26" s="2">
        <v>66.72623450009098</v>
      </c>
    </row>
    <row r="27" spans="1:4" ht="12.75">
      <c r="A27" s="2" t="s">
        <v>61</v>
      </c>
      <c r="B27" s="2">
        <v>129.8501232490382</v>
      </c>
      <c r="C27" s="2">
        <v>57.565666648248154</v>
      </c>
      <c r="D27" s="2">
        <v>55.48437302456254</v>
      </c>
    </row>
    <row r="28" spans="1:4" ht="12.75">
      <c r="A28" s="2" t="s">
        <v>58</v>
      </c>
      <c r="B28" s="2">
        <v>72.16074965982187</v>
      </c>
      <c r="C28" s="2">
        <v>55.96682111953646</v>
      </c>
      <c r="D28" s="2">
        <v>40.3697144906251</v>
      </c>
    </row>
    <row r="29" spans="1:4" ht="12.75">
      <c r="A29" s="2" t="s">
        <v>42</v>
      </c>
      <c r="B29" s="2">
        <v>29.796244550148664</v>
      </c>
      <c r="C29" s="2">
        <v>32.280796108193776</v>
      </c>
      <c r="D29" s="2">
        <v>31.361466246984854</v>
      </c>
    </row>
    <row r="30" spans="1:4" ht="12.75">
      <c r="A30" s="2" t="s">
        <v>62</v>
      </c>
      <c r="B30" s="2">
        <v>18.4714103105233</v>
      </c>
      <c r="C30" s="2">
        <v>18.534234273508865</v>
      </c>
      <c r="D30" s="2">
        <v>16.279455933797628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4" sqref="J4"/>
    </sheetView>
  </sheetViews>
  <sheetFormatPr defaultColWidth="9.140625" defaultRowHeight="12.75"/>
  <cols>
    <col min="2" max="3" width="11.7109375" style="0" bestFit="1" customWidth="1"/>
    <col min="4" max="4" width="9.7109375" style="0" bestFit="1" customWidth="1"/>
  </cols>
  <sheetData>
    <row r="1" spans="1:10" ht="12.75">
      <c r="A1" t="s">
        <v>79</v>
      </c>
      <c r="J1" t="s">
        <v>80</v>
      </c>
    </row>
    <row r="2" spans="2:11" ht="12.75">
      <c r="B2">
        <v>1992</v>
      </c>
      <c r="C2">
        <v>1993</v>
      </c>
      <c r="D2">
        <v>1994</v>
      </c>
      <c r="E2">
        <v>1995</v>
      </c>
      <c r="F2">
        <v>1996</v>
      </c>
      <c r="G2">
        <v>1997</v>
      </c>
      <c r="H2">
        <v>1998</v>
      </c>
      <c r="I2">
        <v>1999</v>
      </c>
      <c r="J2">
        <v>2000</v>
      </c>
      <c r="K2">
        <v>2001</v>
      </c>
    </row>
    <row r="3" spans="1:12" ht="15.75">
      <c r="A3" t="s">
        <v>72</v>
      </c>
      <c r="B3" s="3">
        <v>1.9486593257994003</v>
      </c>
      <c r="C3" s="3">
        <v>2.303216879733327</v>
      </c>
      <c r="D3" s="3">
        <v>1.8366745006227956</v>
      </c>
      <c r="E3" s="3">
        <v>1.7256887553009832</v>
      </c>
      <c r="F3" s="3">
        <v>1.8678663017317452</v>
      </c>
      <c r="G3" s="3">
        <v>2.0069544748283685</v>
      </c>
      <c r="H3" s="3">
        <v>1.4664396097718437</v>
      </c>
      <c r="I3" s="3">
        <v>1.3140316898583895</v>
      </c>
      <c r="J3" s="3">
        <v>1.2656803293638355</v>
      </c>
      <c r="K3" s="3">
        <v>1.0080096271262313</v>
      </c>
      <c r="L3" t="s">
        <v>30</v>
      </c>
    </row>
    <row r="4" spans="1:11" ht="12.75">
      <c r="A4" t="s">
        <v>73</v>
      </c>
      <c r="B4" s="3">
        <v>8.31959100644854</v>
      </c>
      <c r="C4" s="3">
        <v>8.31959100644854</v>
      </c>
      <c r="D4" s="3">
        <v>8.31959100644854</v>
      </c>
      <c r="E4" s="3">
        <v>5.165396386070642</v>
      </c>
      <c r="F4" s="3">
        <v>4.725335249701948</v>
      </c>
      <c r="G4" s="3">
        <v>4.064101040231792</v>
      </c>
      <c r="H4" s="3">
        <v>3.8281388364317146</v>
      </c>
      <c r="I4" s="3">
        <v>3.328591660641885</v>
      </c>
      <c r="J4" s="3">
        <v>3.9223977964601753</v>
      </c>
      <c r="K4" s="3">
        <v>4.780855704120794</v>
      </c>
    </row>
    <row r="5" spans="1:11" ht="12.75">
      <c r="A5" t="s">
        <v>74</v>
      </c>
      <c r="B5" s="3">
        <v>2.4540544994667806</v>
      </c>
      <c r="C5" s="3">
        <v>2.2583481664694696</v>
      </c>
      <c r="D5" s="3">
        <v>2.3964967430888677</v>
      </c>
      <c r="E5" s="3">
        <v>2.286389683618333</v>
      </c>
      <c r="F5" s="3">
        <v>2.40788195353946</v>
      </c>
      <c r="G5" s="3">
        <v>2.129334555464585</v>
      </c>
      <c r="H5" s="3">
        <v>2.0671885193545014</v>
      </c>
      <c r="I5" s="3">
        <v>2.0039797042236063</v>
      </c>
      <c r="J5" s="3">
        <v>1.8220072293186487</v>
      </c>
      <c r="K5" s="3">
        <v>1.8193390127172857</v>
      </c>
    </row>
    <row r="6" spans="1:11" ht="12.75">
      <c r="A6" t="s">
        <v>75</v>
      </c>
      <c r="B6" s="3">
        <v>3.4131563366042794</v>
      </c>
      <c r="C6" s="3">
        <v>3.121947426521568</v>
      </c>
      <c r="D6" s="3">
        <v>2.864654307426167</v>
      </c>
      <c r="E6" s="3">
        <v>2.7829963283868837</v>
      </c>
      <c r="F6" s="3">
        <v>2.9158378120356043</v>
      </c>
      <c r="G6" s="3">
        <v>3.118805091220939</v>
      </c>
      <c r="H6" s="3">
        <v>3.0615499274832825</v>
      </c>
      <c r="I6" s="3">
        <v>2.8983250622088064</v>
      </c>
      <c r="J6" s="3">
        <v>2.749834372385313</v>
      </c>
      <c r="K6" s="3">
        <v>2.4016310036204453</v>
      </c>
    </row>
    <row r="7" spans="1:11" ht="12.75">
      <c r="A7" t="s">
        <v>76</v>
      </c>
      <c r="B7" s="3">
        <v>2.3602560669404005</v>
      </c>
      <c r="C7" s="3">
        <v>2.4831219200234758</v>
      </c>
      <c r="D7" s="3">
        <v>2.4162909823938725</v>
      </c>
      <c r="E7" s="3">
        <v>2.6071931327819247</v>
      </c>
      <c r="F7" s="3">
        <v>2.2737758149536993</v>
      </c>
      <c r="G7" s="3">
        <v>2.1133768092569345</v>
      </c>
      <c r="H7" s="3">
        <v>2.1811953746164097</v>
      </c>
      <c r="I7" s="3">
        <v>2.1585753803137058</v>
      </c>
      <c r="J7" s="3">
        <v>2.2751344508923075</v>
      </c>
      <c r="K7" s="3">
        <v>2.3312350383931615</v>
      </c>
    </row>
    <row r="8" spans="1:11" ht="12.75">
      <c r="A8" t="s">
        <v>77</v>
      </c>
      <c r="B8" s="3">
        <v>4.2024502653167435</v>
      </c>
      <c r="C8" s="3">
        <v>4.2024502653167435</v>
      </c>
      <c r="D8" s="3">
        <v>4.2024502653167435</v>
      </c>
      <c r="E8" s="3">
        <v>3.493043156025371</v>
      </c>
      <c r="F8" s="3">
        <v>3.717430584858277</v>
      </c>
      <c r="G8" s="3">
        <v>3.596188424211021</v>
      </c>
      <c r="H8" s="3">
        <v>3.448119567978199</v>
      </c>
      <c r="I8" s="3">
        <v>3.454155234740041</v>
      </c>
      <c r="J8" s="3">
        <v>3.3934386360441042</v>
      </c>
      <c r="K8" s="3">
        <v>3.260253523418377</v>
      </c>
    </row>
    <row r="9" spans="1:11" ht="12.75">
      <c r="A9" t="s">
        <v>43</v>
      </c>
      <c r="B9" s="3">
        <v>3.606696405959007</v>
      </c>
      <c r="C9" s="3">
        <v>3.606696405959007</v>
      </c>
      <c r="D9" s="3">
        <v>3.606696405959007</v>
      </c>
      <c r="E9" s="3">
        <v>2.65121153961443</v>
      </c>
      <c r="F9" s="3">
        <v>2.8955711518341123</v>
      </c>
      <c r="G9" s="3">
        <v>3.1213919252324116</v>
      </c>
      <c r="H9" s="3">
        <v>2.7178787987257627</v>
      </c>
      <c r="I9" s="3">
        <v>2.810028014010835</v>
      </c>
      <c r="J9" s="3">
        <v>2.5554736284507884</v>
      </c>
      <c r="K9" s="3">
        <v>2.4074500122293707</v>
      </c>
    </row>
    <row r="10" spans="1:11" ht="12.75">
      <c r="A10" t="s">
        <v>44</v>
      </c>
      <c r="B10" s="3">
        <v>3.829747952712249</v>
      </c>
      <c r="C10" s="3">
        <v>3.829747952712249</v>
      </c>
      <c r="D10" s="3">
        <v>3.829747952712249</v>
      </c>
      <c r="E10" s="3">
        <v>3.6687952832717086</v>
      </c>
      <c r="F10" s="3">
        <v>4.29760108765249</v>
      </c>
      <c r="G10" s="3">
        <v>3.404035217115292</v>
      </c>
      <c r="H10" s="3">
        <v>4.0932764586458745</v>
      </c>
      <c r="I10" s="3">
        <v>3.477785082442756</v>
      </c>
      <c r="J10" s="3">
        <v>3.5845438150398254</v>
      </c>
      <c r="K10" s="3">
        <v>2.572066072196357</v>
      </c>
    </row>
    <row r="13" ht="12.75">
      <c r="A13" s="3" t="s">
        <v>48</v>
      </c>
    </row>
    <row r="14" spans="1:4" ht="12.75">
      <c r="A14" s="3"/>
      <c r="B14" s="3" t="s">
        <v>78</v>
      </c>
      <c r="C14" s="3" t="s">
        <v>46</v>
      </c>
      <c r="D14" s="3" t="s">
        <v>47</v>
      </c>
    </row>
    <row r="15" spans="1:4" ht="12.75">
      <c r="A15" s="3" t="s">
        <v>73</v>
      </c>
      <c r="B15" s="3">
        <v>7.531042351354066</v>
      </c>
      <c r="C15" s="3">
        <v>3.986541696751835</v>
      </c>
      <c r="D15" s="3">
        <v>4.351626750290485</v>
      </c>
    </row>
    <row r="16" spans="1:4" ht="12.75">
      <c r="A16" s="3" t="s">
        <v>77</v>
      </c>
      <c r="B16" s="3">
        <v>4.0250984879939</v>
      </c>
      <c r="C16" s="3">
        <v>3.5539734529468845</v>
      </c>
      <c r="D16" s="3">
        <v>3.326846079731241</v>
      </c>
    </row>
    <row r="17" spans="1:4" ht="12.75">
      <c r="A17" s="3" t="s">
        <v>44</v>
      </c>
      <c r="B17" s="3">
        <v>3.789509785352114</v>
      </c>
      <c r="C17" s="3">
        <v>3.818174461464103</v>
      </c>
      <c r="D17" s="3">
        <v>3.0783049436180914</v>
      </c>
    </row>
    <row r="18" spans="1:4" ht="12.75">
      <c r="A18" s="3" t="s">
        <v>75</v>
      </c>
      <c r="B18" s="3">
        <v>3.0456885997347243</v>
      </c>
      <c r="C18" s="3">
        <v>2.998629473237158</v>
      </c>
      <c r="D18" s="3">
        <v>2.575732688002879</v>
      </c>
    </row>
    <row r="19" spans="1:4" ht="12.75">
      <c r="A19" s="3" t="s">
        <v>43</v>
      </c>
      <c r="B19" s="3">
        <v>3.367825189372863</v>
      </c>
      <c r="C19" s="3">
        <v>2.886217472450781</v>
      </c>
      <c r="D19" s="3">
        <v>2.48146182034008</v>
      </c>
    </row>
    <row r="20" spans="1:4" ht="12.75">
      <c r="A20" s="3" t="s">
        <v>76</v>
      </c>
      <c r="B20" s="3">
        <v>2.4667155255349185</v>
      </c>
      <c r="C20" s="3">
        <v>2.1817308447851875</v>
      </c>
      <c r="D20" s="3">
        <v>2.3031847446427345</v>
      </c>
    </row>
    <row r="21" spans="1:4" ht="12.75">
      <c r="A21" s="3" t="s">
        <v>74</v>
      </c>
      <c r="B21" s="3">
        <v>2.3488222731608626</v>
      </c>
      <c r="C21" s="3">
        <v>2.152096183145538</v>
      </c>
      <c r="D21" s="3">
        <v>1.8206731210179672</v>
      </c>
    </row>
    <row r="22" spans="1:4" ht="12.75">
      <c r="A22" s="3" t="s">
        <v>72</v>
      </c>
      <c r="B22" s="3">
        <v>1.9535598653641266</v>
      </c>
      <c r="C22" s="3">
        <v>1.663823019047587</v>
      </c>
      <c r="D22" s="3">
        <v>1.1368449782450334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67">
      <selection activeCell="J77" sqref="J77"/>
    </sheetView>
  </sheetViews>
  <sheetFormatPr defaultColWidth="9.140625" defaultRowHeight="12.75"/>
  <cols>
    <col min="1" max="1" width="33.00390625" style="0" customWidth="1"/>
  </cols>
  <sheetData>
    <row r="1" ht="12.75">
      <c r="A1" s="4" t="s">
        <v>81</v>
      </c>
    </row>
    <row r="3" spans="1:8" ht="12.75">
      <c r="A3" s="3" t="s">
        <v>116</v>
      </c>
      <c r="B3" s="3" t="s">
        <v>82</v>
      </c>
      <c r="C3" s="3" t="s">
        <v>83</v>
      </c>
      <c r="D3" s="3" t="s">
        <v>84</v>
      </c>
      <c r="E3" s="3" t="s">
        <v>85</v>
      </c>
      <c r="F3" s="3" t="s">
        <v>86</v>
      </c>
      <c r="G3" s="3" t="s">
        <v>87</v>
      </c>
      <c r="H3" s="3" t="s">
        <v>112</v>
      </c>
    </row>
    <row r="4" spans="1:8" ht="12.75">
      <c r="A4" s="3" t="s">
        <v>88</v>
      </c>
      <c r="B4" s="3">
        <v>0</v>
      </c>
      <c r="C4" s="3">
        <v>0.1951219512195122</v>
      </c>
      <c r="D4" s="3">
        <v>0.5365853658536586</v>
      </c>
      <c r="E4" s="3">
        <v>0.24390243902439024</v>
      </c>
      <c r="F4" s="3">
        <v>0.024390243902439025</v>
      </c>
      <c r="G4" s="3">
        <v>0</v>
      </c>
      <c r="H4" t="s">
        <v>113</v>
      </c>
    </row>
    <row r="5" spans="1:7" ht="12.75">
      <c r="A5" s="3" t="s">
        <v>89</v>
      </c>
      <c r="B5" s="3">
        <v>0</v>
      </c>
      <c r="C5" s="3">
        <v>0.7142857142857143</v>
      </c>
      <c r="D5" s="3">
        <v>0.2857142857142857</v>
      </c>
      <c r="E5" s="3">
        <v>0</v>
      </c>
      <c r="F5" s="3">
        <v>0</v>
      </c>
      <c r="G5" s="3">
        <v>0</v>
      </c>
    </row>
    <row r="6" spans="1:7" ht="12.75">
      <c r="A6" s="3" t="s">
        <v>90</v>
      </c>
      <c r="B6" s="3">
        <v>0.041666666666666664</v>
      </c>
      <c r="C6" s="3">
        <v>0.2638888888888889</v>
      </c>
      <c r="D6" s="3">
        <v>0.6388888888888888</v>
      </c>
      <c r="E6" s="3">
        <v>0.05555555555555555</v>
      </c>
      <c r="F6" s="3">
        <v>0</v>
      </c>
      <c r="G6" s="3">
        <v>0</v>
      </c>
    </row>
    <row r="7" spans="1:7" ht="12.75">
      <c r="A7" s="3" t="s">
        <v>91</v>
      </c>
      <c r="B7" s="3">
        <v>0.06666666666666667</v>
      </c>
      <c r="C7" s="3">
        <v>0.18</v>
      </c>
      <c r="D7" s="3">
        <v>0.6733333333333333</v>
      </c>
      <c r="E7" s="3">
        <v>0.08</v>
      </c>
      <c r="F7" s="3">
        <v>0</v>
      </c>
      <c r="G7" s="3">
        <v>0</v>
      </c>
    </row>
    <row r="8" spans="1:8" ht="12.75">
      <c r="A8" s="3" t="s">
        <v>92</v>
      </c>
      <c r="B8" s="3">
        <v>0.18085106382978725</v>
      </c>
      <c r="C8" s="3">
        <v>0.425531914893617</v>
      </c>
      <c r="D8" s="3">
        <v>0.30851063829787234</v>
      </c>
      <c r="E8" s="3">
        <v>0.0851063829787234</v>
      </c>
      <c r="F8" s="3">
        <v>0</v>
      </c>
      <c r="G8" s="3">
        <v>0</v>
      </c>
      <c r="H8" s="3"/>
    </row>
    <row r="9" spans="1:7" ht="12.75">
      <c r="A9" s="3" t="s">
        <v>93</v>
      </c>
      <c r="B9" s="3">
        <v>0.2011173184357542</v>
      </c>
      <c r="C9" s="3">
        <v>0.1564245810055866</v>
      </c>
      <c r="D9" s="3">
        <v>0.27932960893854747</v>
      </c>
      <c r="E9" s="3">
        <v>0.2346368715083799</v>
      </c>
      <c r="F9" s="3">
        <v>0.061452513966480445</v>
      </c>
      <c r="G9" s="3">
        <v>0.0670391061452514</v>
      </c>
    </row>
    <row r="10" spans="1:7" ht="12.75">
      <c r="A10" s="3" t="s">
        <v>94</v>
      </c>
      <c r="B10" s="3">
        <v>0.21428571428571427</v>
      </c>
      <c r="C10" s="3">
        <v>0.32142857142857145</v>
      </c>
      <c r="D10" s="3">
        <v>0.42857142857142855</v>
      </c>
      <c r="E10" s="3">
        <v>0.03571428571428571</v>
      </c>
      <c r="F10" s="3">
        <v>0</v>
      </c>
      <c r="G10" s="3">
        <v>0</v>
      </c>
    </row>
    <row r="11" spans="1:7" ht="12.75">
      <c r="A11" s="3" t="s">
        <v>95</v>
      </c>
      <c r="B11" s="3">
        <v>0.2222222222222222</v>
      </c>
      <c r="C11" s="3">
        <v>0.5185185185185185</v>
      </c>
      <c r="D11" s="3">
        <v>0.23703703703703705</v>
      </c>
      <c r="E11" s="3">
        <v>0.022222222222222223</v>
      </c>
      <c r="F11" s="3">
        <v>0</v>
      </c>
      <c r="G11" s="3">
        <v>0</v>
      </c>
    </row>
    <row r="12" spans="1:7" ht="12.75">
      <c r="A12" s="3" t="s">
        <v>96</v>
      </c>
      <c r="B12" s="3">
        <v>0.22692307692307692</v>
      </c>
      <c r="C12" s="3">
        <v>0.29423076923076924</v>
      </c>
      <c r="D12" s="3">
        <v>0.3076923076923077</v>
      </c>
      <c r="E12" s="3">
        <v>0.1423076923076923</v>
      </c>
      <c r="F12" s="3">
        <v>0.01730769230769231</v>
      </c>
      <c r="G12" s="3">
        <v>0.011538461538461539</v>
      </c>
    </row>
    <row r="13" spans="1:7" ht="12.75">
      <c r="A13" s="3" t="s">
        <v>97</v>
      </c>
      <c r="B13" s="3">
        <v>0.25</v>
      </c>
      <c r="C13" s="3">
        <v>0.55</v>
      </c>
      <c r="D13" s="3">
        <v>0.2</v>
      </c>
      <c r="E13" s="3">
        <v>0</v>
      </c>
      <c r="F13" s="3">
        <v>0</v>
      </c>
      <c r="G13" s="3">
        <v>0</v>
      </c>
    </row>
    <row r="14" spans="1:7" ht="12.75">
      <c r="A14" s="3" t="s">
        <v>98</v>
      </c>
      <c r="B14" s="3">
        <v>0.2923076923076923</v>
      </c>
      <c r="C14" s="3">
        <v>0.47692307692307695</v>
      </c>
      <c r="D14" s="3">
        <v>0.18461538461538463</v>
      </c>
      <c r="E14" s="3">
        <v>0.046153846153846156</v>
      </c>
      <c r="F14" s="3">
        <v>0</v>
      </c>
      <c r="G14" s="3">
        <v>0</v>
      </c>
    </row>
    <row r="15" spans="1:7" ht="12.75">
      <c r="A15" s="3" t="s">
        <v>99</v>
      </c>
      <c r="B15" s="3">
        <v>0.32558139534883723</v>
      </c>
      <c r="C15" s="3">
        <v>0.35917312661498707</v>
      </c>
      <c r="D15" s="3">
        <v>0.2739018087855297</v>
      </c>
      <c r="E15" s="3">
        <v>0.031007751937984496</v>
      </c>
      <c r="F15" s="3">
        <v>0.00516795865633075</v>
      </c>
      <c r="G15" s="3">
        <v>0.00516795865633075</v>
      </c>
    </row>
    <row r="16" spans="1:7" ht="12.75">
      <c r="A16" s="3" t="s">
        <v>100</v>
      </c>
      <c r="B16" s="3">
        <v>0.40229885057471265</v>
      </c>
      <c r="C16" s="3">
        <v>0.4827586206896552</v>
      </c>
      <c r="D16" s="3">
        <v>0.10344827586206896</v>
      </c>
      <c r="E16" s="3">
        <v>0.011494252873563218</v>
      </c>
      <c r="F16" s="3">
        <v>0</v>
      </c>
      <c r="G16" s="3">
        <v>0</v>
      </c>
    </row>
    <row r="17" spans="1:7" ht="12.75">
      <c r="A17" s="3" t="s">
        <v>101</v>
      </c>
      <c r="B17" s="3">
        <v>0.4146341463414634</v>
      </c>
      <c r="C17" s="3">
        <v>0.4878048780487805</v>
      </c>
      <c r="D17" s="3">
        <v>0.07317073170731707</v>
      </c>
      <c r="E17" s="3">
        <v>0.012195121951219513</v>
      </c>
      <c r="F17" s="3">
        <v>0</v>
      </c>
      <c r="G17" s="3">
        <v>0.012195121951219513</v>
      </c>
    </row>
    <row r="18" spans="1:7" ht="12.75">
      <c r="A18" s="3" t="s">
        <v>102</v>
      </c>
      <c r="B18" s="3">
        <v>0.47368421052631576</v>
      </c>
      <c r="C18" s="3">
        <v>0.47368421052631576</v>
      </c>
      <c r="D18" s="3">
        <v>0.05263157894736842</v>
      </c>
      <c r="E18" s="3">
        <v>0</v>
      </c>
      <c r="F18" s="3">
        <v>0</v>
      </c>
      <c r="G18" s="3">
        <v>0</v>
      </c>
    </row>
    <row r="19" spans="1:7" ht="12.75">
      <c r="A19" s="3" t="s">
        <v>103</v>
      </c>
      <c r="B19" s="3">
        <v>0.47520661157024796</v>
      </c>
      <c r="C19" s="3">
        <v>0.384297520661157</v>
      </c>
      <c r="D19" s="3">
        <v>0.14049586776859505</v>
      </c>
      <c r="E19" s="3">
        <v>0</v>
      </c>
      <c r="F19" s="3">
        <v>0</v>
      </c>
      <c r="G19" s="3">
        <v>0</v>
      </c>
    </row>
    <row r="20" spans="1:7" ht="12.75">
      <c r="A20" s="3" t="s">
        <v>104</v>
      </c>
      <c r="B20" s="3">
        <v>0.5251798561151079</v>
      </c>
      <c r="C20" s="3">
        <v>0.34532374100719426</v>
      </c>
      <c r="D20" s="3">
        <v>0.08633093525179857</v>
      </c>
      <c r="E20" s="3">
        <v>0.02877697841726619</v>
      </c>
      <c r="F20" s="3">
        <v>0.007194244604316547</v>
      </c>
      <c r="G20" s="3">
        <v>0.007194244604316547</v>
      </c>
    </row>
    <row r="21" spans="1:7" ht="12.75">
      <c r="A21" s="3" t="s">
        <v>105</v>
      </c>
      <c r="B21" s="3">
        <v>0.5833333333333334</v>
      </c>
      <c r="C21" s="3">
        <v>0.4166666666666667</v>
      </c>
      <c r="D21" s="3">
        <v>0</v>
      </c>
      <c r="E21" s="3">
        <v>0</v>
      </c>
      <c r="F21" s="3">
        <v>0</v>
      </c>
      <c r="G21" s="3">
        <v>0</v>
      </c>
    </row>
    <row r="22" spans="1:7" ht="12.75">
      <c r="A22" s="3" t="s">
        <v>106</v>
      </c>
      <c r="B22" s="3">
        <v>0.6307692307692307</v>
      </c>
      <c r="C22" s="3">
        <v>0.2923076923076923</v>
      </c>
      <c r="D22" s="3">
        <v>0.07692307692307693</v>
      </c>
      <c r="E22" s="3">
        <v>0</v>
      </c>
      <c r="F22" s="3">
        <v>0</v>
      </c>
      <c r="G22" s="3">
        <v>0</v>
      </c>
    </row>
    <row r="23" spans="1:7" ht="12.75">
      <c r="A23" s="3" t="s">
        <v>107</v>
      </c>
      <c r="B23" s="3">
        <v>0.7731958762886598</v>
      </c>
      <c r="C23" s="3">
        <v>0.16494845360824742</v>
      </c>
      <c r="D23" s="3">
        <v>0.05154639175257732</v>
      </c>
      <c r="E23" s="3">
        <v>0.010309278350515464</v>
      </c>
      <c r="F23" s="3">
        <v>0</v>
      </c>
      <c r="G23" s="3">
        <v>0</v>
      </c>
    </row>
    <row r="24" spans="1:7" ht="12.75">
      <c r="A24" s="3" t="s">
        <v>108</v>
      </c>
      <c r="B24" s="3">
        <v>0.8651685393258427</v>
      </c>
      <c r="C24" s="3">
        <v>0.11797752808988764</v>
      </c>
      <c r="D24" s="3">
        <v>0.016853932584269662</v>
      </c>
      <c r="E24" s="3">
        <v>0</v>
      </c>
      <c r="F24" s="3">
        <v>0</v>
      </c>
      <c r="G24" s="3">
        <v>0</v>
      </c>
    </row>
    <row r="25" spans="1:7" ht="12.75">
      <c r="A25" s="3" t="s">
        <v>109</v>
      </c>
      <c r="B25" s="3">
        <v>0.9545454545454546</v>
      </c>
      <c r="C25" s="3">
        <v>0.045454545454545456</v>
      </c>
      <c r="D25" s="3">
        <v>0</v>
      </c>
      <c r="E25" s="3">
        <v>0</v>
      </c>
      <c r="F25" s="3">
        <v>0</v>
      </c>
      <c r="G25" s="3">
        <v>0</v>
      </c>
    </row>
    <row r="26" spans="1:7" ht="12.75">
      <c r="A26" s="3" t="s">
        <v>110</v>
      </c>
      <c r="B26" s="3">
        <v>0.9811320754716981</v>
      </c>
      <c r="C26" s="3">
        <v>0.018867924528301886</v>
      </c>
      <c r="D26" s="3">
        <v>0</v>
      </c>
      <c r="E26" s="3">
        <v>0</v>
      </c>
      <c r="F26" s="3">
        <v>0</v>
      </c>
      <c r="G26" s="3">
        <v>0</v>
      </c>
    </row>
    <row r="27" spans="1:7" ht="12.75">
      <c r="A27" s="3" t="s">
        <v>111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30" spans="2:8" ht="12.75"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 t="s">
        <v>114</v>
      </c>
    </row>
    <row r="31" spans="1:9" ht="12.75">
      <c r="A31" t="s">
        <v>103</v>
      </c>
      <c r="B31">
        <v>115</v>
      </c>
      <c r="C31">
        <v>93</v>
      </c>
      <c r="D31">
        <v>34</v>
      </c>
      <c r="E31">
        <v>0</v>
      </c>
      <c r="F31">
        <v>0</v>
      </c>
      <c r="G31">
        <v>0</v>
      </c>
      <c r="H31">
        <f>SUM(B31:G31)</f>
        <v>242</v>
      </c>
      <c r="I31" t="s">
        <v>115</v>
      </c>
    </row>
    <row r="32" spans="1:8" ht="12.75">
      <c r="A32" t="s">
        <v>111</v>
      </c>
      <c r="B32">
        <v>28</v>
      </c>
      <c r="C32">
        <v>0</v>
      </c>
      <c r="D32">
        <v>0</v>
      </c>
      <c r="E32">
        <v>0</v>
      </c>
      <c r="F32">
        <v>0</v>
      </c>
      <c r="G32">
        <v>0</v>
      </c>
      <c r="H32">
        <f aca="true" t="shared" si="0" ref="H32:H54">SUM(B32:G32)</f>
        <v>28</v>
      </c>
    </row>
    <row r="33" spans="1:8" ht="12.75">
      <c r="A33" t="s">
        <v>104</v>
      </c>
      <c r="B33">
        <v>73</v>
      </c>
      <c r="C33">
        <v>48</v>
      </c>
      <c r="D33">
        <v>12</v>
      </c>
      <c r="E33">
        <v>4</v>
      </c>
      <c r="F33">
        <v>1</v>
      </c>
      <c r="G33">
        <v>1</v>
      </c>
      <c r="H33">
        <f t="shared" si="0"/>
        <v>139</v>
      </c>
    </row>
    <row r="34" spans="1:8" ht="12.75">
      <c r="A34" t="s">
        <v>90</v>
      </c>
      <c r="B34">
        <v>3</v>
      </c>
      <c r="C34">
        <v>19</v>
      </c>
      <c r="D34">
        <v>46</v>
      </c>
      <c r="E34">
        <v>4</v>
      </c>
      <c r="F34">
        <v>0</v>
      </c>
      <c r="G34">
        <v>0</v>
      </c>
      <c r="H34">
        <f t="shared" si="0"/>
        <v>72</v>
      </c>
    </row>
    <row r="35" spans="1:8" ht="12.75">
      <c r="A35" t="s">
        <v>91</v>
      </c>
      <c r="B35">
        <v>10</v>
      </c>
      <c r="C35">
        <v>27</v>
      </c>
      <c r="D35">
        <v>101</v>
      </c>
      <c r="E35">
        <v>12</v>
      </c>
      <c r="F35">
        <v>0</v>
      </c>
      <c r="G35">
        <v>0</v>
      </c>
      <c r="H35">
        <f t="shared" si="0"/>
        <v>150</v>
      </c>
    </row>
    <row r="36" spans="1:8" ht="12.75">
      <c r="A36" t="s">
        <v>88</v>
      </c>
      <c r="B36">
        <v>0</v>
      </c>
      <c r="C36">
        <v>8</v>
      </c>
      <c r="D36">
        <v>22</v>
      </c>
      <c r="E36">
        <v>10</v>
      </c>
      <c r="F36">
        <v>1</v>
      </c>
      <c r="G36">
        <v>0</v>
      </c>
      <c r="H36">
        <f t="shared" si="0"/>
        <v>41</v>
      </c>
    </row>
    <row r="37" spans="1:8" ht="12.75">
      <c r="A37" t="s">
        <v>110</v>
      </c>
      <c r="B37">
        <v>52</v>
      </c>
      <c r="C37">
        <v>1</v>
      </c>
      <c r="D37">
        <v>0</v>
      </c>
      <c r="E37">
        <v>0</v>
      </c>
      <c r="F37">
        <v>0</v>
      </c>
      <c r="G37">
        <v>0</v>
      </c>
      <c r="H37">
        <f t="shared" si="0"/>
        <v>53</v>
      </c>
    </row>
    <row r="38" spans="1:8" ht="12.75">
      <c r="A38" t="s">
        <v>99</v>
      </c>
      <c r="B38">
        <v>126</v>
      </c>
      <c r="C38">
        <v>139</v>
      </c>
      <c r="D38">
        <v>106</v>
      </c>
      <c r="E38">
        <v>12</v>
      </c>
      <c r="F38">
        <v>2</v>
      </c>
      <c r="G38">
        <v>2</v>
      </c>
      <c r="H38">
        <f t="shared" si="0"/>
        <v>387</v>
      </c>
    </row>
    <row r="39" spans="1:8" ht="12.75">
      <c r="A39" t="s">
        <v>108</v>
      </c>
      <c r="B39">
        <v>154</v>
      </c>
      <c r="C39">
        <v>21</v>
      </c>
      <c r="D39">
        <v>3</v>
      </c>
      <c r="E39">
        <v>0</v>
      </c>
      <c r="F39">
        <v>0</v>
      </c>
      <c r="G39">
        <v>0</v>
      </c>
      <c r="H39">
        <f t="shared" si="0"/>
        <v>178</v>
      </c>
    </row>
    <row r="40" spans="1:8" ht="12.75">
      <c r="A40" t="s">
        <v>96</v>
      </c>
      <c r="B40">
        <v>118</v>
      </c>
      <c r="C40">
        <v>153</v>
      </c>
      <c r="D40">
        <v>160</v>
      </c>
      <c r="E40">
        <v>74</v>
      </c>
      <c r="F40">
        <v>9</v>
      </c>
      <c r="G40">
        <v>6</v>
      </c>
      <c r="H40">
        <f t="shared" si="0"/>
        <v>520</v>
      </c>
    </row>
    <row r="41" spans="1:8" ht="12.75">
      <c r="A41" t="s">
        <v>93</v>
      </c>
      <c r="B41">
        <v>36</v>
      </c>
      <c r="C41">
        <v>28</v>
      </c>
      <c r="D41">
        <v>50</v>
      </c>
      <c r="E41">
        <v>42</v>
      </c>
      <c r="F41">
        <v>11</v>
      </c>
      <c r="G41">
        <v>12</v>
      </c>
      <c r="H41">
        <f t="shared" si="0"/>
        <v>179</v>
      </c>
    </row>
    <row r="42" spans="1:8" ht="12.75">
      <c r="A42" t="s">
        <v>101</v>
      </c>
      <c r="B42">
        <v>34</v>
      </c>
      <c r="C42">
        <v>40</v>
      </c>
      <c r="D42">
        <v>6</v>
      </c>
      <c r="E42">
        <v>1</v>
      </c>
      <c r="F42">
        <v>0</v>
      </c>
      <c r="G42">
        <v>1</v>
      </c>
      <c r="H42">
        <f t="shared" si="0"/>
        <v>82</v>
      </c>
    </row>
    <row r="43" spans="1:8" ht="12.75">
      <c r="A43" t="s">
        <v>92</v>
      </c>
      <c r="B43">
        <v>17</v>
      </c>
      <c r="C43">
        <v>40</v>
      </c>
      <c r="D43">
        <v>29</v>
      </c>
      <c r="E43">
        <v>8</v>
      </c>
      <c r="F43">
        <v>0</v>
      </c>
      <c r="G43">
        <v>0</v>
      </c>
      <c r="H43">
        <f t="shared" si="0"/>
        <v>94</v>
      </c>
    </row>
    <row r="44" spans="1:8" ht="12.75">
      <c r="A44" t="s">
        <v>94</v>
      </c>
      <c r="B44">
        <v>6</v>
      </c>
      <c r="C44">
        <v>9</v>
      </c>
      <c r="D44">
        <v>12</v>
      </c>
      <c r="E44">
        <v>1</v>
      </c>
      <c r="F44">
        <v>0</v>
      </c>
      <c r="G44">
        <v>0</v>
      </c>
      <c r="H44">
        <f t="shared" si="0"/>
        <v>28</v>
      </c>
    </row>
    <row r="45" spans="1:8" ht="12.75">
      <c r="A45" t="s">
        <v>100</v>
      </c>
      <c r="B45">
        <v>70</v>
      </c>
      <c r="C45">
        <v>84</v>
      </c>
      <c r="D45">
        <v>18</v>
      </c>
      <c r="E45">
        <v>2</v>
      </c>
      <c r="F45">
        <v>0</v>
      </c>
      <c r="G45">
        <v>0</v>
      </c>
      <c r="H45">
        <f t="shared" si="0"/>
        <v>174</v>
      </c>
    </row>
    <row r="46" spans="1:8" ht="12.75">
      <c r="A46" t="s">
        <v>98</v>
      </c>
      <c r="B46">
        <v>19</v>
      </c>
      <c r="C46">
        <v>31</v>
      </c>
      <c r="D46">
        <v>12</v>
      </c>
      <c r="E46">
        <v>3</v>
      </c>
      <c r="F46">
        <v>0</v>
      </c>
      <c r="G46">
        <v>0</v>
      </c>
      <c r="H46">
        <f t="shared" si="0"/>
        <v>65</v>
      </c>
    </row>
    <row r="47" spans="1:8" ht="12.75">
      <c r="A47" t="s">
        <v>106</v>
      </c>
      <c r="B47">
        <v>41</v>
      </c>
      <c r="C47">
        <v>19</v>
      </c>
      <c r="D47">
        <v>5</v>
      </c>
      <c r="E47">
        <v>0</v>
      </c>
      <c r="F47">
        <v>0</v>
      </c>
      <c r="G47">
        <v>0</v>
      </c>
      <c r="H47">
        <f t="shared" si="0"/>
        <v>65</v>
      </c>
    </row>
    <row r="48" spans="1:8" ht="12.75">
      <c r="A48" t="s">
        <v>97</v>
      </c>
      <c r="B48">
        <v>5</v>
      </c>
      <c r="C48">
        <v>11</v>
      </c>
      <c r="D48">
        <v>4</v>
      </c>
      <c r="E48">
        <v>0</v>
      </c>
      <c r="F48">
        <v>0</v>
      </c>
      <c r="G48">
        <v>0</v>
      </c>
      <c r="H48">
        <f t="shared" si="0"/>
        <v>20</v>
      </c>
    </row>
    <row r="49" spans="1:8" ht="12.75">
      <c r="A49" t="s">
        <v>102</v>
      </c>
      <c r="B49">
        <v>9</v>
      </c>
      <c r="C49">
        <v>9</v>
      </c>
      <c r="D49">
        <v>1</v>
      </c>
      <c r="E49">
        <v>0</v>
      </c>
      <c r="F49">
        <v>0</v>
      </c>
      <c r="G49">
        <v>0</v>
      </c>
      <c r="H49">
        <f t="shared" si="0"/>
        <v>19</v>
      </c>
    </row>
    <row r="50" spans="1:8" ht="12.75">
      <c r="A50" t="s">
        <v>109</v>
      </c>
      <c r="B50">
        <v>105</v>
      </c>
      <c r="C50">
        <v>5</v>
      </c>
      <c r="D50">
        <v>0</v>
      </c>
      <c r="E50">
        <v>0</v>
      </c>
      <c r="F50">
        <v>0</v>
      </c>
      <c r="G50">
        <v>0</v>
      </c>
      <c r="H50">
        <f t="shared" si="0"/>
        <v>110</v>
      </c>
    </row>
    <row r="51" spans="1:8" ht="12.75">
      <c r="A51" t="s">
        <v>95</v>
      </c>
      <c r="B51">
        <v>30</v>
      </c>
      <c r="C51">
        <v>70</v>
      </c>
      <c r="D51">
        <v>32</v>
      </c>
      <c r="E51">
        <v>3</v>
      </c>
      <c r="F51">
        <v>0</v>
      </c>
      <c r="G51">
        <v>0</v>
      </c>
      <c r="H51">
        <f t="shared" si="0"/>
        <v>135</v>
      </c>
    </row>
    <row r="52" spans="1:8" ht="12.75">
      <c r="A52" t="s">
        <v>107</v>
      </c>
      <c r="B52">
        <v>75</v>
      </c>
      <c r="C52">
        <v>16</v>
      </c>
      <c r="D52">
        <v>5</v>
      </c>
      <c r="E52">
        <v>1</v>
      </c>
      <c r="F52">
        <v>0</v>
      </c>
      <c r="G52">
        <v>0</v>
      </c>
      <c r="H52">
        <f t="shared" si="0"/>
        <v>97</v>
      </c>
    </row>
    <row r="53" spans="1:8" ht="12.75">
      <c r="A53" t="s">
        <v>105</v>
      </c>
      <c r="B53">
        <v>14</v>
      </c>
      <c r="C53">
        <v>10</v>
      </c>
      <c r="D53">
        <v>0</v>
      </c>
      <c r="E53">
        <v>0</v>
      </c>
      <c r="F53">
        <v>0</v>
      </c>
      <c r="G53">
        <v>0</v>
      </c>
      <c r="H53">
        <f t="shared" si="0"/>
        <v>24</v>
      </c>
    </row>
    <row r="54" spans="1:8" ht="12.75">
      <c r="A54" t="s">
        <v>89</v>
      </c>
      <c r="B54">
        <v>0</v>
      </c>
      <c r="C54">
        <v>10</v>
      </c>
      <c r="D54">
        <v>4</v>
      </c>
      <c r="E54">
        <v>0</v>
      </c>
      <c r="F54">
        <v>0</v>
      </c>
      <c r="G54">
        <v>0</v>
      </c>
      <c r="H54">
        <f t="shared" si="0"/>
        <v>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G30" sqref="G30"/>
    </sheetView>
  </sheetViews>
  <sheetFormatPr defaultColWidth="9.140625" defaultRowHeight="12.75"/>
  <cols>
    <col min="1" max="1" width="32.28125" style="0" customWidth="1"/>
    <col min="7" max="7" width="12.140625" style="0" bestFit="1" customWidth="1"/>
  </cols>
  <sheetData>
    <row r="1" ht="12.75">
      <c r="A1" s="4" t="s">
        <v>117</v>
      </c>
    </row>
    <row r="2" spans="1:8" ht="12.75">
      <c r="A2" s="3" t="s">
        <v>164</v>
      </c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114</v>
      </c>
      <c r="H2" t="s">
        <v>29</v>
      </c>
    </row>
    <row r="3" spans="1:8" ht="12.75">
      <c r="A3" t="s">
        <v>123</v>
      </c>
      <c r="B3">
        <v>94</v>
      </c>
      <c r="C3">
        <v>108</v>
      </c>
      <c r="D3">
        <v>33</v>
      </c>
      <c r="G3">
        <f>SUM(B3:F3)</f>
        <v>235</v>
      </c>
      <c r="H3" t="s">
        <v>115</v>
      </c>
    </row>
    <row r="4" spans="1:7" ht="12.75">
      <c r="A4" t="s">
        <v>124</v>
      </c>
      <c r="B4">
        <v>8</v>
      </c>
      <c r="C4">
        <v>7</v>
      </c>
      <c r="D4">
        <v>6</v>
      </c>
      <c r="G4">
        <f aca="true" t="shared" si="0" ref="G4:G13">SUM(B4:F4)</f>
        <v>21</v>
      </c>
    </row>
    <row r="5" spans="1:7" ht="12.75">
      <c r="A5" t="s">
        <v>125</v>
      </c>
      <c r="B5">
        <v>1</v>
      </c>
      <c r="C5">
        <v>22</v>
      </c>
      <c r="D5">
        <v>41</v>
      </c>
      <c r="E5">
        <v>26</v>
      </c>
      <c r="F5">
        <v>47</v>
      </c>
      <c r="G5">
        <f t="shared" si="0"/>
        <v>137</v>
      </c>
    </row>
    <row r="6" spans="1:7" ht="12.75">
      <c r="A6" t="s">
        <v>126</v>
      </c>
      <c r="B6">
        <v>1</v>
      </c>
      <c r="C6">
        <v>14</v>
      </c>
      <c r="D6">
        <v>45</v>
      </c>
      <c r="E6">
        <v>6</v>
      </c>
      <c r="F6">
        <v>1</v>
      </c>
      <c r="G6">
        <f t="shared" si="0"/>
        <v>67</v>
      </c>
    </row>
    <row r="7" spans="1:7" ht="12.75">
      <c r="A7" t="s">
        <v>127</v>
      </c>
      <c r="B7">
        <v>6</v>
      </c>
      <c r="C7">
        <v>46</v>
      </c>
      <c r="D7">
        <v>94</v>
      </c>
      <c r="E7">
        <v>3</v>
      </c>
      <c r="F7">
        <v>1</v>
      </c>
      <c r="G7">
        <f t="shared" si="0"/>
        <v>150</v>
      </c>
    </row>
    <row r="8" spans="1:7" ht="12.75">
      <c r="A8" t="s">
        <v>128</v>
      </c>
      <c r="C8">
        <v>23</v>
      </c>
      <c r="D8">
        <v>18</v>
      </c>
      <c r="E8">
        <v>1</v>
      </c>
      <c r="G8">
        <f t="shared" si="0"/>
        <v>42</v>
      </c>
    </row>
    <row r="9" spans="1:7" ht="12.75">
      <c r="A9" t="s">
        <v>129</v>
      </c>
      <c r="B9">
        <v>5</v>
      </c>
      <c r="C9">
        <v>39</v>
      </c>
      <c r="D9">
        <v>9</v>
      </c>
      <c r="G9">
        <f t="shared" si="0"/>
        <v>53</v>
      </c>
    </row>
    <row r="10" spans="1:7" ht="12.75">
      <c r="A10" t="s">
        <v>130</v>
      </c>
      <c r="B10">
        <v>21</v>
      </c>
      <c r="C10">
        <v>80</v>
      </c>
      <c r="D10">
        <v>66</v>
      </c>
      <c r="E10">
        <v>9</v>
      </c>
      <c r="F10">
        <v>15</v>
      </c>
      <c r="G10">
        <f t="shared" si="0"/>
        <v>191</v>
      </c>
    </row>
    <row r="11" spans="1:7" ht="12.75">
      <c r="A11" t="s">
        <v>131</v>
      </c>
      <c r="B11">
        <v>110</v>
      </c>
      <c r="C11">
        <v>49</v>
      </c>
      <c r="D11">
        <v>11</v>
      </c>
      <c r="G11">
        <f t="shared" si="0"/>
        <v>170</v>
      </c>
    </row>
    <row r="12" spans="1:7" ht="12.75">
      <c r="A12" t="s">
        <v>132</v>
      </c>
      <c r="C12">
        <v>53</v>
      </c>
      <c r="D12">
        <v>314</v>
      </c>
      <c r="E12">
        <v>77</v>
      </c>
      <c r="F12">
        <v>117</v>
      </c>
      <c r="G12">
        <f t="shared" si="0"/>
        <v>561</v>
      </c>
    </row>
    <row r="13" spans="1:7" ht="12.75">
      <c r="A13" t="s">
        <v>133</v>
      </c>
      <c r="B13">
        <v>3</v>
      </c>
      <c r="C13">
        <v>17</v>
      </c>
      <c r="D13">
        <v>24</v>
      </c>
      <c r="E13">
        <v>12</v>
      </c>
      <c r="F13">
        <v>23</v>
      </c>
      <c r="G13">
        <f t="shared" si="0"/>
        <v>79</v>
      </c>
    </row>
    <row r="14" spans="1:7" ht="12.75">
      <c r="A14" t="s">
        <v>134</v>
      </c>
      <c r="B14">
        <v>28</v>
      </c>
      <c r="C14">
        <v>12</v>
      </c>
      <c r="D14">
        <v>25</v>
      </c>
      <c r="E14">
        <v>5</v>
      </c>
      <c r="F14">
        <v>7</v>
      </c>
      <c r="G14">
        <f>SUM(B14:F14)</f>
        <v>77</v>
      </c>
    </row>
    <row r="15" spans="1:7" ht="12.75">
      <c r="A15" t="s">
        <v>135</v>
      </c>
      <c r="C15">
        <v>22</v>
      </c>
      <c r="D15">
        <v>46</v>
      </c>
      <c r="E15">
        <v>9</v>
      </c>
      <c r="F15">
        <v>17</v>
      </c>
      <c r="G15">
        <f>SUM(B15:F15)</f>
        <v>94</v>
      </c>
    </row>
    <row r="16" spans="1:7" ht="12.75">
      <c r="A16" t="s">
        <v>136</v>
      </c>
      <c r="B16">
        <v>3</v>
      </c>
      <c r="C16">
        <v>30</v>
      </c>
      <c r="D16">
        <v>24</v>
      </c>
      <c r="G16">
        <f>SUM(B16:F16)</f>
        <v>57</v>
      </c>
    </row>
    <row r="17" spans="1:7" ht="12.75">
      <c r="A17" t="s">
        <v>137</v>
      </c>
      <c r="B17">
        <v>4</v>
      </c>
      <c r="C17">
        <v>63</v>
      </c>
      <c r="D17">
        <v>32</v>
      </c>
      <c r="E17">
        <v>1</v>
      </c>
      <c r="F17">
        <v>5</v>
      </c>
      <c r="G17">
        <f aca="true" t="shared" si="1" ref="G17:G26">SUM(B17:F17)</f>
        <v>105</v>
      </c>
    </row>
    <row r="18" spans="1:7" ht="12.75">
      <c r="A18" t="s">
        <v>138</v>
      </c>
      <c r="C18">
        <v>37</v>
      </c>
      <c r="D18">
        <v>20</v>
      </c>
      <c r="E18">
        <v>3</v>
      </c>
      <c r="F18">
        <v>5</v>
      </c>
      <c r="G18">
        <f t="shared" si="1"/>
        <v>65</v>
      </c>
    </row>
    <row r="19" spans="1:7" ht="12.75">
      <c r="A19" t="s">
        <v>139</v>
      </c>
      <c r="B19">
        <v>3</v>
      </c>
      <c r="C19">
        <v>43</v>
      </c>
      <c r="D19">
        <v>19</v>
      </c>
      <c r="G19">
        <f t="shared" si="1"/>
        <v>65</v>
      </c>
    </row>
    <row r="20" spans="1:7" ht="12.75">
      <c r="A20" t="s">
        <v>140</v>
      </c>
      <c r="C20">
        <v>6</v>
      </c>
      <c r="D20">
        <v>6</v>
      </c>
      <c r="E20">
        <v>4</v>
      </c>
      <c r="F20">
        <v>4</v>
      </c>
      <c r="G20">
        <f t="shared" si="1"/>
        <v>20</v>
      </c>
    </row>
    <row r="21" spans="1:7" ht="12.75">
      <c r="A21" t="s">
        <v>141</v>
      </c>
      <c r="B21">
        <v>6</v>
      </c>
      <c r="C21">
        <v>5</v>
      </c>
      <c r="E21">
        <v>1</v>
      </c>
      <c r="G21">
        <f t="shared" si="1"/>
        <v>12</v>
      </c>
    </row>
    <row r="22" spans="1:7" ht="12.75">
      <c r="A22" t="s">
        <v>142</v>
      </c>
      <c r="B22">
        <v>147</v>
      </c>
      <c r="C22">
        <v>6</v>
      </c>
      <c r="D22">
        <v>2</v>
      </c>
      <c r="G22">
        <f t="shared" si="1"/>
        <v>155</v>
      </c>
    </row>
    <row r="23" spans="1:7" ht="12.75">
      <c r="A23" t="s">
        <v>143</v>
      </c>
      <c r="C23">
        <v>27</v>
      </c>
      <c r="D23">
        <v>85</v>
      </c>
      <c r="E23">
        <v>15</v>
      </c>
      <c r="F23">
        <v>8</v>
      </c>
      <c r="G23">
        <f t="shared" si="1"/>
        <v>135</v>
      </c>
    </row>
    <row r="24" spans="1:7" ht="12.75">
      <c r="A24" t="s">
        <v>144</v>
      </c>
      <c r="B24">
        <v>80</v>
      </c>
      <c r="C24">
        <v>32</v>
      </c>
      <c r="D24">
        <v>5</v>
      </c>
      <c r="G24">
        <f t="shared" si="1"/>
        <v>117</v>
      </c>
    </row>
    <row r="25" spans="1:7" ht="12.75">
      <c r="A25" t="s">
        <v>145</v>
      </c>
      <c r="B25">
        <v>10</v>
      </c>
      <c r="C25">
        <v>7</v>
      </c>
      <c r="D25">
        <v>5</v>
      </c>
      <c r="E25">
        <v>2</v>
      </c>
      <c r="G25">
        <f t="shared" si="1"/>
        <v>24</v>
      </c>
    </row>
    <row r="26" spans="1:7" ht="12.75">
      <c r="A26" t="s">
        <v>146</v>
      </c>
      <c r="B26">
        <v>1</v>
      </c>
      <c r="C26">
        <v>2</v>
      </c>
      <c r="D26">
        <v>5</v>
      </c>
      <c r="G26">
        <f t="shared" si="1"/>
        <v>8</v>
      </c>
    </row>
    <row r="29" spans="1:7" ht="12.75">
      <c r="A29" s="3" t="s">
        <v>116</v>
      </c>
      <c r="B29" t="s">
        <v>118</v>
      </c>
      <c r="C29" t="s">
        <v>119</v>
      </c>
      <c r="D29" t="s">
        <v>120</v>
      </c>
      <c r="E29" t="s">
        <v>121</v>
      </c>
      <c r="F29" t="s">
        <v>122</v>
      </c>
      <c r="G29" t="s">
        <v>29</v>
      </c>
    </row>
    <row r="30" spans="1:7" ht="12.75">
      <c r="A30" t="s">
        <v>147</v>
      </c>
      <c r="B30" s="3">
        <v>0</v>
      </c>
      <c r="C30" s="3">
        <v>0.0944741532976827</v>
      </c>
      <c r="D30" s="3">
        <v>0.5597147950089126</v>
      </c>
      <c r="E30" s="3">
        <v>0.13725490196078433</v>
      </c>
      <c r="F30" s="3">
        <v>0.20855614973262032</v>
      </c>
      <c r="G30" t="s">
        <v>113</v>
      </c>
    </row>
    <row r="31" spans="1:6" ht="12.75">
      <c r="A31" t="s">
        <v>148</v>
      </c>
      <c r="B31" s="3">
        <v>0.0072992700729927005</v>
      </c>
      <c r="C31" s="3">
        <v>0.16058394160583941</v>
      </c>
      <c r="D31" s="3">
        <v>0.29927007299270075</v>
      </c>
      <c r="E31" s="3">
        <v>0.1897810218978102</v>
      </c>
      <c r="F31" s="3">
        <v>0.34306569343065696</v>
      </c>
    </row>
    <row r="32" spans="1:6" ht="12.75">
      <c r="A32" t="s">
        <v>95</v>
      </c>
      <c r="B32" s="3">
        <v>0</v>
      </c>
      <c r="C32" s="3">
        <v>0.2</v>
      </c>
      <c r="D32" s="3">
        <v>0.6296296296296297</v>
      </c>
      <c r="E32" s="3">
        <v>0.1111111111111111</v>
      </c>
      <c r="F32" s="3">
        <v>0.05925925925925926</v>
      </c>
    </row>
    <row r="33" spans="1:6" ht="12.75">
      <c r="A33" t="s">
        <v>149</v>
      </c>
      <c r="B33" s="3">
        <v>0.014925373134328358</v>
      </c>
      <c r="C33" s="3">
        <v>0.208955223880597</v>
      </c>
      <c r="D33" s="3">
        <v>0.6716417910447762</v>
      </c>
      <c r="E33" s="3">
        <v>0.08955223880597014</v>
      </c>
      <c r="F33" s="3">
        <v>0.014925373134328358</v>
      </c>
    </row>
    <row r="34" spans="1:6" ht="12.75">
      <c r="A34" t="s">
        <v>92</v>
      </c>
      <c r="B34" s="3">
        <v>0</v>
      </c>
      <c r="C34" s="3">
        <v>0.23404255319148937</v>
      </c>
      <c r="D34" s="3">
        <v>0.48936170212765956</v>
      </c>
      <c r="E34" s="3">
        <v>0.09574468085106383</v>
      </c>
      <c r="F34" s="3">
        <v>0.18085106382978725</v>
      </c>
    </row>
    <row r="35" spans="1:6" ht="12.75">
      <c r="A35" t="s">
        <v>150</v>
      </c>
      <c r="B35" s="3">
        <v>0.0379746835443038</v>
      </c>
      <c r="C35" s="3">
        <v>0.21518987341772153</v>
      </c>
      <c r="D35" s="3">
        <v>0.3037974683544304</v>
      </c>
      <c r="E35" s="3">
        <v>0.1518987341772152</v>
      </c>
      <c r="F35" s="3">
        <v>0.2911392405063291</v>
      </c>
    </row>
    <row r="36" spans="1:6" ht="12.75">
      <c r="A36" t="s">
        <v>97</v>
      </c>
      <c r="B36" s="3">
        <v>0</v>
      </c>
      <c r="C36" s="3">
        <v>0.3</v>
      </c>
      <c r="D36" s="3">
        <v>0.3</v>
      </c>
      <c r="E36" s="3">
        <v>0.2</v>
      </c>
      <c r="F36" s="3">
        <v>0.2</v>
      </c>
    </row>
    <row r="37" spans="1:6" ht="12.75">
      <c r="A37" t="s">
        <v>91</v>
      </c>
      <c r="B37" s="3">
        <v>0.04</v>
      </c>
      <c r="C37" s="3">
        <v>0.30666666666666664</v>
      </c>
      <c r="D37" s="3">
        <v>0.6266666666666667</v>
      </c>
      <c r="E37" s="3">
        <v>0.02</v>
      </c>
      <c r="F37" s="3">
        <v>0.006666666666666667</v>
      </c>
    </row>
    <row r="38" spans="1:6" ht="12.75">
      <c r="A38" t="s">
        <v>151</v>
      </c>
      <c r="B38" s="3">
        <v>0.125</v>
      </c>
      <c r="C38" s="3">
        <v>0.25</v>
      </c>
      <c r="D38" s="3">
        <v>0.625</v>
      </c>
      <c r="E38" s="3">
        <v>0</v>
      </c>
      <c r="F38" s="3">
        <v>0</v>
      </c>
    </row>
    <row r="39" spans="1:6" ht="12.75">
      <c r="A39" t="s">
        <v>152</v>
      </c>
      <c r="B39" s="3">
        <v>0.36363636363636365</v>
      </c>
      <c r="C39" s="3">
        <v>0.15584415584415584</v>
      </c>
      <c r="D39" s="3">
        <v>0.3246753246753247</v>
      </c>
      <c r="E39" s="3">
        <v>0.06493506493506493</v>
      </c>
      <c r="F39" s="3">
        <v>0.09090909090909091</v>
      </c>
    </row>
    <row r="40" spans="1:6" ht="12.75">
      <c r="A40" t="s">
        <v>153</v>
      </c>
      <c r="B40" s="3">
        <v>0.1099476439790576</v>
      </c>
      <c r="C40" s="3">
        <v>0.418848167539267</v>
      </c>
      <c r="D40" s="3">
        <v>0.34554973821989526</v>
      </c>
      <c r="E40" s="3">
        <v>0.04712041884816754</v>
      </c>
      <c r="F40" s="3">
        <v>0.07853403141361257</v>
      </c>
    </row>
    <row r="41" spans="1:6" ht="12.75">
      <c r="A41" t="s">
        <v>154</v>
      </c>
      <c r="B41" s="3">
        <v>0</v>
      </c>
      <c r="C41" s="3">
        <v>0.5476190476190477</v>
      </c>
      <c r="D41" s="3">
        <v>0.42857142857142855</v>
      </c>
      <c r="E41" s="3">
        <v>0.023809523809523808</v>
      </c>
      <c r="F41" s="3">
        <v>0</v>
      </c>
    </row>
    <row r="42" spans="1:6" ht="12.75">
      <c r="A42" t="s">
        <v>98</v>
      </c>
      <c r="B42" s="3">
        <v>0</v>
      </c>
      <c r="C42" s="3">
        <v>0.5692307692307692</v>
      </c>
      <c r="D42" s="3">
        <v>0.3076923076923077</v>
      </c>
      <c r="E42" s="3">
        <v>0.046153846153846156</v>
      </c>
      <c r="F42" s="3">
        <v>0.07692307692307693</v>
      </c>
    </row>
    <row r="43" spans="1:6" ht="12.75">
      <c r="A43" t="s">
        <v>155</v>
      </c>
      <c r="B43" s="3">
        <v>0.05263157894736842</v>
      </c>
      <c r="C43" s="3">
        <v>0.5263157894736842</v>
      </c>
      <c r="D43" s="3">
        <v>0.42105263157894735</v>
      </c>
      <c r="E43" s="3">
        <v>0</v>
      </c>
      <c r="F43" s="3">
        <v>0</v>
      </c>
    </row>
    <row r="44" spans="1:6" ht="12.75">
      <c r="A44" t="s">
        <v>156</v>
      </c>
      <c r="B44" s="3">
        <v>0.0380952380952381</v>
      </c>
      <c r="C44" s="3">
        <v>0.6</v>
      </c>
      <c r="D44" s="3">
        <v>0.3047619047619048</v>
      </c>
      <c r="E44" s="3">
        <v>0.009523809523809525</v>
      </c>
      <c r="F44" s="3">
        <v>0.047619047619047616</v>
      </c>
    </row>
    <row r="45" spans="1:6" ht="12.75">
      <c r="A45" t="s">
        <v>106</v>
      </c>
      <c r="B45" s="3">
        <v>0.046153846153846156</v>
      </c>
      <c r="C45" s="3">
        <v>0.6615384615384615</v>
      </c>
      <c r="D45" s="3">
        <v>0.2923076923076923</v>
      </c>
      <c r="E45" s="3">
        <v>0</v>
      </c>
      <c r="F45" s="3">
        <v>0</v>
      </c>
    </row>
    <row r="46" spans="1:6" ht="12.75">
      <c r="A46" t="s">
        <v>157</v>
      </c>
      <c r="B46" s="3">
        <v>0.4166666666666667</v>
      </c>
      <c r="C46" s="3">
        <v>0.2916666666666667</v>
      </c>
      <c r="D46" s="3">
        <v>0.20833333333333334</v>
      </c>
      <c r="E46" s="3">
        <v>0.08333333333333333</v>
      </c>
      <c r="F46" s="3">
        <v>0</v>
      </c>
    </row>
    <row r="47" spans="1:6" ht="12.75">
      <c r="A47" t="s">
        <v>158</v>
      </c>
      <c r="B47" s="3">
        <v>0.38095238095238093</v>
      </c>
      <c r="C47" s="3">
        <v>0.3333333333333333</v>
      </c>
      <c r="D47" s="3">
        <v>0.2857142857142857</v>
      </c>
      <c r="E47" s="3">
        <v>0</v>
      </c>
      <c r="F47" s="3">
        <v>0</v>
      </c>
    </row>
    <row r="48" spans="1:6" ht="12.75">
      <c r="A48" t="s">
        <v>110</v>
      </c>
      <c r="B48" s="3">
        <v>0.09433962264150944</v>
      </c>
      <c r="C48" s="3">
        <v>0.7358490566037735</v>
      </c>
      <c r="D48" s="3">
        <v>0.16981132075471697</v>
      </c>
      <c r="E48" s="3">
        <v>0</v>
      </c>
      <c r="F48" s="3">
        <v>0</v>
      </c>
    </row>
    <row r="49" spans="1:6" ht="12.75">
      <c r="A49" t="s">
        <v>159</v>
      </c>
      <c r="B49" s="3">
        <v>0.4</v>
      </c>
      <c r="C49" s="3">
        <v>0.4595744680851064</v>
      </c>
      <c r="D49" s="3">
        <v>0.14042553191489363</v>
      </c>
      <c r="E49" s="3">
        <v>0</v>
      </c>
      <c r="F49" s="3">
        <v>0</v>
      </c>
    </row>
    <row r="50" spans="1:6" ht="12.75">
      <c r="A50" t="s">
        <v>160</v>
      </c>
      <c r="B50" s="3">
        <v>0.5</v>
      </c>
      <c r="C50" s="3">
        <v>0.4166666666666667</v>
      </c>
      <c r="D50" s="3">
        <v>0</v>
      </c>
      <c r="E50" s="3">
        <v>0.08333333333333333</v>
      </c>
      <c r="F50" s="3">
        <v>0</v>
      </c>
    </row>
    <row r="51" spans="1:6" ht="12.75">
      <c r="A51" t="s">
        <v>161</v>
      </c>
      <c r="B51" s="3">
        <v>0.6470588235294118</v>
      </c>
      <c r="C51" s="3">
        <v>0.28823529411764703</v>
      </c>
      <c r="D51" s="3">
        <v>0.06470588235294118</v>
      </c>
      <c r="E51" s="3">
        <v>0</v>
      </c>
      <c r="F51" s="3">
        <v>0</v>
      </c>
    </row>
    <row r="52" spans="1:6" ht="12.75">
      <c r="A52" t="s">
        <v>162</v>
      </c>
      <c r="B52" s="3">
        <v>0.6837606837606838</v>
      </c>
      <c r="C52" s="3">
        <v>0.27350427350427353</v>
      </c>
      <c r="D52" s="3">
        <v>0.042735042735042736</v>
      </c>
      <c r="E52" s="3">
        <v>0</v>
      </c>
      <c r="F52" s="3">
        <v>0</v>
      </c>
    </row>
    <row r="53" spans="1:6" ht="12.75">
      <c r="A53" t="s">
        <v>163</v>
      </c>
      <c r="B53" s="3">
        <v>0.9483870967741935</v>
      </c>
      <c r="C53" s="3">
        <v>0.03870967741935484</v>
      </c>
      <c r="D53" s="3">
        <v>0.012903225806451613</v>
      </c>
      <c r="E53" s="3">
        <v>0</v>
      </c>
      <c r="F53" s="3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2" sqref="A2"/>
    </sheetView>
  </sheetViews>
  <sheetFormatPr defaultColWidth="9.140625" defaultRowHeight="12.75"/>
  <cols>
    <col min="1" max="1" width="33.57421875" style="0" customWidth="1"/>
    <col min="3" max="3" width="11.00390625" style="0" bestFit="1" customWidth="1"/>
    <col min="4" max="5" width="10.00390625" style="0" bestFit="1" customWidth="1"/>
    <col min="6" max="6" width="8.421875" style="0" customWidth="1"/>
  </cols>
  <sheetData>
    <row r="1" ht="12.75">
      <c r="A1" s="4" t="s">
        <v>185</v>
      </c>
    </row>
    <row r="2" spans="1:9" ht="12.75">
      <c r="A2" s="3" t="s">
        <v>116</v>
      </c>
      <c r="B2" t="s">
        <v>165</v>
      </c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27</v>
      </c>
    </row>
    <row r="3" spans="1:9" ht="12.75">
      <c r="A3" t="s">
        <v>172</v>
      </c>
      <c r="B3">
        <v>214</v>
      </c>
      <c r="C3">
        <v>5</v>
      </c>
      <c r="D3">
        <v>5</v>
      </c>
      <c r="F3">
        <v>1</v>
      </c>
      <c r="H3">
        <f>SUM(B3:G3)</f>
        <v>225</v>
      </c>
      <c r="I3" t="s">
        <v>115</v>
      </c>
    </row>
    <row r="4" spans="1:8" ht="12.75">
      <c r="A4" t="s">
        <v>158</v>
      </c>
      <c r="B4">
        <v>20</v>
      </c>
      <c r="C4">
        <v>1</v>
      </c>
      <c r="H4">
        <f aca="true" t="shared" si="0" ref="H4:H24">SUM(B4:G4)</f>
        <v>21</v>
      </c>
    </row>
    <row r="5" spans="1:8" ht="12.75">
      <c r="A5" t="s">
        <v>148</v>
      </c>
      <c r="B5">
        <v>78</v>
      </c>
      <c r="C5">
        <v>35</v>
      </c>
      <c r="D5">
        <v>11</v>
      </c>
      <c r="E5">
        <v>8</v>
      </c>
      <c r="F5">
        <v>5</v>
      </c>
      <c r="H5">
        <f t="shared" si="0"/>
        <v>137</v>
      </c>
    </row>
    <row r="6" spans="1:8" ht="12.75">
      <c r="A6" t="s">
        <v>173</v>
      </c>
      <c r="B6">
        <v>119</v>
      </c>
      <c r="C6">
        <v>22</v>
      </c>
      <c r="D6">
        <v>4</v>
      </c>
      <c r="H6">
        <f t="shared" si="0"/>
        <v>145</v>
      </c>
    </row>
    <row r="7" spans="1:8" ht="12.75">
      <c r="A7" t="s">
        <v>174</v>
      </c>
      <c r="B7">
        <v>37</v>
      </c>
      <c r="C7">
        <v>2</v>
      </c>
      <c r="H7">
        <f t="shared" si="0"/>
        <v>39</v>
      </c>
    </row>
    <row r="8" spans="1:8" ht="12.75">
      <c r="A8" t="s">
        <v>110</v>
      </c>
      <c r="B8">
        <v>51</v>
      </c>
      <c r="C8">
        <v>2</v>
      </c>
      <c r="H8">
        <f t="shared" si="0"/>
        <v>53</v>
      </c>
    </row>
    <row r="9" spans="1:8" ht="12.75">
      <c r="A9" t="s">
        <v>175</v>
      </c>
      <c r="B9">
        <v>183</v>
      </c>
      <c r="C9">
        <v>36</v>
      </c>
      <c r="D9">
        <v>22</v>
      </c>
      <c r="E9">
        <v>10</v>
      </c>
      <c r="F9">
        <v>13</v>
      </c>
      <c r="G9">
        <v>6</v>
      </c>
      <c r="H9">
        <f t="shared" si="0"/>
        <v>270</v>
      </c>
    </row>
    <row r="10" spans="1:8" ht="12.75">
      <c r="A10" t="s">
        <v>176</v>
      </c>
      <c r="B10">
        <v>148</v>
      </c>
      <c r="C10">
        <v>6</v>
      </c>
      <c r="D10">
        <v>1</v>
      </c>
      <c r="E10">
        <v>1</v>
      </c>
      <c r="H10">
        <f t="shared" si="0"/>
        <v>156</v>
      </c>
    </row>
    <row r="11" spans="1:8" ht="12.75">
      <c r="A11" t="s">
        <v>177</v>
      </c>
      <c r="B11">
        <v>390</v>
      </c>
      <c r="C11">
        <v>42</v>
      </c>
      <c r="D11">
        <v>25</v>
      </c>
      <c r="E11">
        <v>6</v>
      </c>
      <c r="F11">
        <v>6</v>
      </c>
      <c r="G11">
        <v>1</v>
      </c>
      <c r="H11">
        <f t="shared" si="0"/>
        <v>470</v>
      </c>
    </row>
    <row r="12" spans="1:8" ht="12.75">
      <c r="A12" t="s">
        <v>178</v>
      </c>
      <c r="B12">
        <v>139</v>
      </c>
      <c r="C12">
        <v>13</v>
      </c>
      <c r="D12">
        <v>5</v>
      </c>
      <c r="E12">
        <v>5</v>
      </c>
      <c r="H12">
        <f t="shared" si="0"/>
        <v>162</v>
      </c>
    </row>
    <row r="13" spans="1:8" ht="12.75">
      <c r="A13" t="s">
        <v>179</v>
      </c>
      <c r="B13">
        <v>53</v>
      </c>
      <c r="C13">
        <v>8</v>
      </c>
      <c r="D13">
        <v>1</v>
      </c>
      <c r="E13">
        <v>3</v>
      </c>
      <c r="F13">
        <v>1</v>
      </c>
      <c r="H13">
        <f t="shared" si="0"/>
        <v>66</v>
      </c>
    </row>
    <row r="14" spans="1:8" ht="12.75">
      <c r="A14" t="s">
        <v>92</v>
      </c>
      <c r="B14">
        <v>57</v>
      </c>
      <c r="C14">
        <v>24</v>
      </c>
      <c r="D14">
        <v>7</v>
      </c>
      <c r="E14">
        <v>4</v>
      </c>
      <c r="F14">
        <v>2</v>
      </c>
      <c r="H14">
        <f t="shared" si="0"/>
        <v>94</v>
      </c>
    </row>
    <row r="15" spans="1:8" ht="12.75">
      <c r="A15" t="s">
        <v>180</v>
      </c>
      <c r="B15">
        <v>6</v>
      </c>
      <c r="C15">
        <v>1</v>
      </c>
      <c r="H15">
        <f t="shared" si="0"/>
        <v>7</v>
      </c>
    </row>
    <row r="16" spans="1:8" ht="12.75">
      <c r="A16" t="s">
        <v>181</v>
      </c>
      <c r="B16">
        <v>135</v>
      </c>
      <c r="C16">
        <v>17</v>
      </c>
      <c r="D16">
        <v>4</v>
      </c>
      <c r="E16">
        <v>6</v>
      </c>
      <c r="F16">
        <v>3</v>
      </c>
      <c r="G16">
        <v>5</v>
      </c>
      <c r="H16">
        <f t="shared" si="0"/>
        <v>170</v>
      </c>
    </row>
    <row r="17" spans="1:8" ht="12.75">
      <c r="A17" t="s">
        <v>106</v>
      </c>
      <c r="B17">
        <v>62</v>
      </c>
      <c r="C17">
        <v>3</v>
      </c>
      <c r="H17">
        <f t="shared" si="0"/>
        <v>65</v>
      </c>
    </row>
    <row r="18" spans="1:8" ht="12.75">
      <c r="A18" t="s">
        <v>97</v>
      </c>
      <c r="B18">
        <v>9</v>
      </c>
      <c r="C18">
        <v>5</v>
      </c>
      <c r="D18">
        <v>2</v>
      </c>
      <c r="E18">
        <v>2</v>
      </c>
      <c r="F18">
        <v>2</v>
      </c>
      <c r="H18">
        <f t="shared" si="0"/>
        <v>20</v>
      </c>
    </row>
    <row r="19" spans="1:8" ht="12.75">
      <c r="A19" t="s">
        <v>182</v>
      </c>
      <c r="B19">
        <v>6</v>
      </c>
      <c r="C19">
        <v>5</v>
      </c>
      <c r="D19">
        <v>4</v>
      </c>
      <c r="F19">
        <v>1</v>
      </c>
      <c r="H19">
        <f t="shared" si="0"/>
        <v>16</v>
      </c>
    </row>
    <row r="20" spans="1:8" ht="12.75">
      <c r="A20" t="s">
        <v>183</v>
      </c>
      <c r="B20">
        <v>126</v>
      </c>
      <c r="C20">
        <v>1</v>
      </c>
      <c r="D20">
        <v>1</v>
      </c>
      <c r="H20">
        <f t="shared" si="0"/>
        <v>128</v>
      </c>
    </row>
    <row r="21" spans="1:8" ht="12.75">
      <c r="A21" t="s">
        <v>95</v>
      </c>
      <c r="B21">
        <v>55</v>
      </c>
      <c r="C21">
        <v>51</v>
      </c>
      <c r="D21">
        <v>16</v>
      </c>
      <c r="E21">
        <v>5</v>
      </c>
      <c r="F21">
        <v>7</v>
      </c>
      <c r="G21">
        <v>1</v>
      </c>
      <c r="H21">
        <f t="shared" si="0"/>
        <v>135</v>
      </c>
    </row>
    <row r="22" spans="1:8" ht="12.75">
      <c r="A22" t="s">
        <v>184</v>
      </c>
      <c r="B22">
        <v>115</v>
      </c>
      <c r="C22">
        <v>2</v>
      </c>
      <c r="H22">
        <f t="shared" si="0"/>
        <v>117</v>
      </c>
    </row>
    <row r="23" spans="1:8" ht="12.75">
      <c r="A23" t="s">
        <v>105</v>
      </c>
      <c r="B23">
        <v>20</v>
      </c>
      <c r="C23">
        <v>1</v>
      </c>
      <c r="D23">
        <v>1</v>
      </c>
      <c r="E23">
        <v>2</v>
      </c>
      <c r="H23">
        <f t="shared" si="0"/>
        <v>24</v>
      </c>
    </row>
    <row r="24" spans="1:8" ht="12.75">
      <c r="A24" t="s">
        <v>89</v>
      </c>
      <c r="B24">
        <v>11</v>
      </c>
      <c r="C24">
        <v>1</v>
      </c>
      <c r="D24">
        <v>1</v>
      </c>
      <c r="F24">
        <v>1</v>
      </c>
      <c r="H24">
        <f t="shared" si="0"/>
        <v>14</v>
      </c>
    </row>
    <row r="28" spans="2:8" ht="12.75">
      <c r="B28" t="s">
        <v>165</v>
      </c>
      <c r="C28" t="s">
        <v>166</v>
      </c>
      <c r="D28" t="s">
        <v>167</v>
      </c>
      <c r="E28" t="s">
        <v>168</v>
      </c>
      <c r="F28" t="s">
        <v>169</v>
      </c>
      <c r="G28" t="s">
        <v>170</v>
      </c>
      <c r="H28" t="s">
        <v>27</v>
      </c>
    </row>
    <row r="29" spans="1:8" ht="12.75">
      <c r="A29" t="s">
        <v>182</v>
      </c>
      <c r="B29" s="3">
        <v>0.375</v>
      </c>
      <c r="C29" s="3">
        <v>0.3125</v>
      </c>
      <c r="D29" s="3">
        <v>0.25</v>
      </c>
      <c r="E29" s="3">
        <v>0</v>
      </c>
      <c r="F29" s="3">
        <v>0.0625</v>
      </c>
      <c r="G29" s="3">
        <v>0</v>
      </c>
      <c r="H29" t="s">
        <v>113</v>
      </c>
    </row>
    <row r="30" spans="1:7" ht="12.75">
      <c r="A30" t="s">
        <v>95</v>
      </c>
      <c r="B30" s="3">
        <v>0.4074074074074074</v>
      </c>
      <c r="C30" s="3">
        <v>0.37777777777777777</v>
      </c>
      <c r="D30" s="3">
        <v>0.11851851851851852</v>
      </c>
      <c r="E30" s="3">
        <v>0.037037037037037035</v>
      </c>
      <c r="F30" s="3">
        <v>0.05185185185185185</v>
      </c>
      <c r="G30" s="3">
        <v>0.007407407407407408</v>
      </c>
    </row>
    <row r="31" spans="1:7" ht="12.75">
      <c r="A31" t="s">
        <v>97</v>
      </c>
      <c r="B31" s="3">
        <v>0.45</v>
      </c>
      <c r="C31" s="3">
        <v>0.25</v>
      </c>
      <c r="D31" s="3">
        <v>0.1</v>
      </c>
      <c r="E31" s="3">
        <v>0.1</v>
      </c>
      <c r="F31" s="3">
        <v>0.1</v>
      </c>
      <c r="G31" s="3">
        <v>0</v>
      </c>
    </row>
    <row r="32" spans="1:7" ht="12.75">
      <c r="A32" t="s">
        <v>148</v>
      </c>
      <c r="B32" s="3">
        <v>0.5693430656934306</v>
      </c>
      <c r="C32" s="3">
        <v>0.25547445255474455</v>
      </c>
      <c r="D32" s="3">
        <v>0.08029197080291971</v>
      </c>
      <c r="E32" s="3">
        <v>0.058394160583941604</v>
      </c>
      <c r="F32" s="3">
        <v>0.0364963503649635</v>
      </c>
      <c r="G32" s="3">
        <v>0</v>
      </c>
    </row>
    <row r="33" spans="1:7" ht="12.75">
      <c r="A33" t="s">
        <v>92</v>
      </c>
      <c r="B33" s="3">
        <v>0.6063829787234043</v>
      </c>
      <c r="C33" s="3">
        <v>0.2553191489361702</v>
      </c>
      <c r="D33" s="3">
        <v>0.07446808510638298</v>
      </c>
      <c r="E33" s="3">
        <v>0.0425531914893617</v>
      </c>
      <c r="F33" s="3">
        <v>0.02127659574468085</v>
      </c>
      <c r="G33" s="3">
        <v>0</v>
      </c>
    </row>
    <row r="34" spans="1:7" ht="12.75">
      <c r="A34" t="s">
        <v>175</v>
      </c>
      <c r="B34" s="3">
        <v>0.6777777777777778</v>
      </c>
      <c r="C34" s="3">
        <v>0.13333333333333333</v>
      </c>
      <c r="D34" s="3">
        <v>0.08148148148148149</v>
      </c>
      <c r="E34" s="3">
        <v>0.037037037037037035</v>
      </c>
      <c r="F34" s="3">
        <v>0.04814814814814815</v>
      </c>
      <c r="G34" s="3">
        <v>0.022222222222222223</v>
      </c>
    </row>
    <row r="35" spans="1:7" ht="12.75">
      <c r="A35" t="s">
        <v>89</v>
      </c>
      <c r="B35" s="3">
        <v>0.7857142857142857</v>
      </c>
      <c r="C35" s="3">
        <v>0.07142857142857142</v>
      </c>
      <c r="D35" s="3">
        <v>0.07142857142857142</v>
      </c>
      <c r="E35" s="3">
        <v>0</v>
      </c>
      <c r="F35" s="3">
        <v>0.07142857142857142</v>
      </c>
      <c r="G35" s="3">
        <v>0</v>
      </c>
    </row>
    <row r="36" spans="1:7" ht="12.75">
      <c r="A36" t="s">
        <v>181</v>
      </c>
      <c r="B36" s="3">
        <v>0.7941176470588235</v>
      </c>
      <c r="C36" s="3">
        <v>0.1</v>
      </c>
      <c r="D36" s="3">
        <v>0.023529411764705882</v>
      </c>
      <c r="E36" s="3">
        <v>0.03529411764705882</v>
      </c>
      <c r="F36" s="3">
        <v>0.01764705882352941</v>
      </c>
      <c r="G36" s="3">
        <v>0.029411764705882353</v>
      </c>
    </row>
    <row r="37" spans="1:7" ht="12.75">
      <c r="A37" t="s">
        <v>179</v>
      </c>
      <c r="B37" s="3">
        <v>0.803030303030303</v>
      </c>
      <c r="C37" s="3">
        <v>0.12121212121212122</v>
      </c>
      <c r="D37" s="3">
        <v>0.015151515151515152</v>
      </c>
      <c r="E37" s="3">
        <v>0.045454545454545456</v>
      </c>
      <c r="F37" s="3">
        <v>0.015151515151515152</v>
      </c>
      <c r="G37" s="3">
        <v>0</v>
      </c>
    </row>
    <row r="38" spans="1:7" ht="12.75">
      <c r="A38" t="s">
        <v>173</v>
      </c>
      <c r="B38" s="3">
        <v>0.8206896551724138</v>
      </c>
      <c r="C38" s="3">
        <v>0.15172413793103448</v>
      </c>
      <c r="D38" s="3">
        <v>0.027586206896551724</v>
      </c>
      <c r="E38" s="3">
        <v>0</v>
      </c>
      <c r="F38" s="3">
        <v>0</v>
      </c>
      <c r="G38" s="3">
        <v>0</v>
      </c>
    </row>
    <row r="39" spans="1:7" ht="12.75">
      <c r="A39" t="s">
        <v>177</v>
      </c>
      <c r="B39" s="3">
        <v>0.8297872340425532</v>
      </c>
      <c r="C39" s="3">
        <v>0.08936170212765958</v>
      </c>
      <c r="D39" s="3">
        <v>0.05319148936170213</v>
      </c>
      <c r="E39" s="3">
        <v>0.01276595744680851</v>
      </c>
      <c r="F39" s="3">
        <v>0.01276595744680851</v>
      </c>
      <c r="G39" s="3">
        <v>0.002127659574468085</v>
      </c>
    </row>
    <row r="40" spans="1:7" ht="12.75">
      <c r="A40" t="s">
        <v>105</v>
      </c>
      <c r="B40" s="3">
        <v>0.8333333333333334</v>
      </c>
      <c r="C40" s="3">
        <v>0.041666666666666664</v>
      </c>
      <c r="D40" s="3">
        <v>0.041666666666666664</v>
      </c>
      <c r="E40" s="3">
        <v>0.08333333333333333</v>
      </c>
      <c r="F40" s="3">
        <v>0</v>
      </c>
      <c r="G40" s="3">
        <v>0</v>
      </c>
    </row>
    <row r="41" spans="1:7" ht="12.75">
      <c r="A41" t="s">
        <v>180</v>
      </c>
      <c r="B41" s="3">
        <v>0.8571428571428571</v>
      </c>
      <c r="C41" s="3">
        <v>0.14285714285714285</v>
      </c>
      <c r="D41" s="3">
        <v>0</v>
      </c>
      <c r="E41" s="3">
        <v>0</v>
      </c>
      <c r="F41" s="3">
        <v>0</v>
      </c>
      <c r="G41" s="3">
        <v>0</v>
      </c>
    </row>
    <row r="42" spans="1:7" ht="12.75">
      <c r="A42" t="s">
        <v>178</v>
      </c>
      <c r="B42" s="3">
        <v>0.8580246913580247</v>
      </c>
      <c r="C42" s="3">
        <v>0.08024691358024691</v>
      </c>
      <c r="D42" s="3">
        <v>0.030864197530864196</v>
      </c>
      <c r="E42" s="3">
        <v>0.030864197530864196</v>
      </c>
      <c r="F42" s="3">
        <v>0</v>
      </c>
      <c r="G42" s="3">
        <v>0</v>
      </c>
    </row>
    <row r="43" spans="1:7" ht="12.75">
      <c r="A43" t="s">
        <v>176</v>
      </c>
      <c r="B43" s="3">
        <v>0.9487179487179487</v>
      </c>
      <c r="C43" s="3">
        <v>0.038461538461538464</v>
      </c>
      <c r="D43" s="3">
        <v>0.00641025641025641</v>
      </c>
      <c r="E43" s="3">
        <v>0.00641025641025641</v>
      </c>
      <c r="F43" s="3">
        <v>0</v>
      </c>
      <c r="G43" s="3">
        <v>0</v>
      </c>
    </row>
    <row r="44" spans="1:7" ht="12.75">
      <c r="A44" t="s">
        <v>174</v>
      </c>
      <c r="B44" s="3">
        <v>0.9487179487179487</v>
      </c>
      <c r="C44" s="3">
        <v>0.05128205128205128</v>
      </c>
      <c r="D44" s="3">
        <v>0</v>
      </c>
      <c r="E44" s="3">
        <v>0</v>
      </c>
      <c r="F44" s="3">
        <v>0</v>
      </c>
      <c r="G44" s="3">
        <v>0</v>
      </c>
    </row>
    <row r="45" spans="1:7" ht="12.75">
      <c r="A45" t="s">
        <v>172</v>
      </c>
      <c r="B45" s="3">
        <v>0.9511111111111111</v>
      </c>
      <c r="C45" s="3">
        <v>0.022222222222222223</v>
      </c>
      <c r="D45" s="3">
        <v>0.022222222222222223</v>
      </c>
      <c r="E45" s="3">
        <v>0</v>
      </c>
      <c r="F45" s="3">
        <v>0.0044444444444444444</v>
      </c>
      <c r="G45" s="3">
        <v>0</v>
      </c>
    </row>
    <row r="46" spans="1:7" ht="12.75">
      <c r="A46" t="s">
        <v>158</v>
      </c>
      <c r="B46" s="3">
        <v>0.9523809523809523</v>
      </c>
      <c r="C46" s="3">
        <v>0.047619047619047616</v>
      </c>
      <c r="D46" s="3">
        <v>0</v>
      </c>
      <c r="E46" s="3">
        <v>0</v>
      </c>
      <c r="F46" s="3">
        <v>0</v>
      </c>
      <c r="G46" s="3">
        <v>0</v>
      </c>
    </row>
    <row r="47" spans="1:7" ht="12.75">
      <c r="A47" t="s">
        <v>106</v>
      </c>
      <c r="B47" s="3">
        <v>0.9538461538461539</v>
      </c>
      <c r="C47" s="3">
        <v>0.046153846153846156</v>
      </c>
      <c r="D47" s="3">
        <v>0</v>
      </c>
      <c r="E47" s="3">
        <v>0</v>
      </c>
      <c r="F47" s="3">
        <v>0</v>
      </c>
      <c r="G47" s="3">
        <v>0</v>
      </c>
    </row>
    <row r="48" spans="1:7" ht="12.75">
      <c r="A48" t="s">
        <v>110</v>
      </c>
      <c r="B48" s="3">
        <v>0.9622641509433962</v>
      </c>
      <c r="C48" s="3">
        <v>0.03773584905660377</v>
      </c>
      <c r="D48" s="3">
        <v>0</v>
      </c>
      <c r="E48" s="3">
        <v>0</v>
      </c>
      <c r="F48" s="3">
        <v>0</v>
      </c>
      <c r="G48" s="3">
        <v>0</v>
      </c>
    </row>
    <row r="49" spans="1:7" ht="12.75">
      <c r="A49" t="s">
        <v>184</v>
      </c>
      <c r="B49" s="3">
        <v>0.9829059829059829</v>
      </c>
      <c r="C49" s="3">
        <v>0.017094017094017096</v>
      </c>
      <c r="D49" s="3">
        <v>0</v>
      </c>
      <c r="E49" s="3">
        <v>0</v>
      </c>
      <c r="F49" s="3">
        <v>0</v>
      </c>
      <c r="G49" s="3">
        <v>0</v>
      </c>
    </row>
    <row r="50" spans="1:7" ht="12.75">
      <c r="A50" t="s">
        <v>183</v>
      </c>
      <c r="B50" s="3">
        <v>0.984375</v>
      </c>
      <c r="C50" s="3">
        <v>0.0078125</v>
      </c>
      <c r="D50" s="3">
        <v>0.0078125</v>
      </c>
      <c r="E50" s="3">
        <v>0</v>
      </c>
      <c r="F50" s="3">
        <v>0</v>
      </c>
      <c r="G50" s="3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27">
      <selection activeCell="A32" sqref="A32"/>
    </sheetView>
  </sheetViews>
  <sheetFormatPr defaultColWidth="9.140625" defaultRowHeight="12.75"/>
  <cols>
    <col min="1" max="1" width="33.00390625" style="0" customWidth="1"/>
  </cols>
  <sheetData>
    <row r="1" ht="12.75">
      <c r="A1" s="4" t="s">
        <v>186</v>
      </c>
    </row>
    <row r="2" spans="2:7" ht="15.75">
      <c r="B2" t="s">
        <v>187</v>
      </c>
      <c r="C2" t="s">
        <v>188</v>
      </c>
      <c r="D2" t="s">
        <v>189</v>
      </c>
      <c r="E2" t="s">
        <v>190</v>
      </c>
      <c r="F2" t="s">
        <v>171</v>
      </c>
      <c r="G2" t="s">
        <v>30</v>
      </c>
    </row>
    <row r="3" spans="1:7" ht="12.75">
      <c r="A3" t="s">
        <v>123</v>
      </c>
      <c r="B3">
        <v>225</v>
      </c>
      <c r="C3">
        <v>14</v>
      </c>
      <c r="D3">
        <v>1</v>
      </c>
      <c r="E3">
        <v>2</v>
      </c>
      <c r="F3">
        <f>SUM(B3:E3)</f>
        <v>242</v>
      </c>
      <c r="G3" t="s">
        <v>115</v>
      </c>
    </row>
    <row r="4" spans="1:6" ht="12.75">
      <c r="A4" t="s">
        <v>124</v>
      </c>
      <c r="B4">
        <v>16</v>
      </c>
      <c r="C4">
        <v>11</v>
      </c>
      <c r="D4">
        <v>1</v>
      </c>
      <c r="F4">
        <f aca="true" t="shared" si="0" ref="F4:F23">SUM(B4:E4)</f>
        <v>28</v>
      </c>
    </row>
    <row r="5" spans="1:6" ht="12.75">
      <c r="A5" t="s">
        <v>125</v>
      </c>
      <c r="B5">
        <v>31</v>
      </c>
      <c r="C5">
        <v>40</v>
      </c>
      <c r="D5">
        <v>19</v>
      </c>
      <c r="E5">
        <v>47</v>
      </c>
      <c r="F5">
        <f t="shared" si="0"/>
        <v>137</v>
      </c>
    </row>
    <row r="6" spans="1:6" ht="12.75">
      <c r="A6" t="s">
        <v>126</v>
      </c>
      <c r="B6">
        <v>12</v>
      </c>
      <c r="C6">
        <v>41</v>
      </c>
      <c r="D6">
        <v>13</v>
      </c>
      <c r="E6">
        <v>6</v>
      </c>
      <c r="F6">
        <f t="shared" si="0"/>
        <v>72</v>
      </c>
    </row>
    <row r="7" spans="1:6" ht="12.75">
      <c r="A7" t="s">
        <v>128</v>
      </c>
      <c r="B7">
        <v>26</v>
      </c>
      <c r="C7">
        <v>14</v>
      </c>
      <c r="F7">
        <f t="shared" si="0"/>
        <v>40</v>
      </c>
    </row>
    <row r="8" spans="1:6" ht="12.75">
      <c r="A8" t="s">
        <v>129</v>
      </c>
      <c r="B8">
        <v>28</v>
      </c>
      <c r="C8">
        <v>24</v>
      </c>
      <c r="D8">
        <v>1</v>
      </c>
      <c r="F8">
        <f t="shared" si="0"/>
        <v>53</v>
      </c>
    </row>
    <row r="9" spans="1:6" ht="12.75">
      <c r="A9" t="s">
        <v>130</v>
      </c>
      <c r="B9">
        <v>156</v>
      </c>
      <c r="C9">
        <v>59</v>
      </c>
      <c r="D9">
        <v>52</v>
      </c>
      <c r="E9">
        <v>92</v>
      </c>
      <c r="F9">
        <f t="shared" si="0"/>
        <v>359</v>
      </c>
    </row>
    <row r="10" spans="1:6" ht="12.75">
      <c r="A10" t="s">
        <v>131</v>
      </c>
      <c r="B10">
        <v>28</v>
      </c>
      <c r="C10">
        <v>13</v>
      </c>
      <c r="D10">
        <v>1</v>
      </c>
      <c r="F10">
        <f t="shared" si="0"/>
        <v>42</v>
      </c>
    </row>
    <row r="11" spans="1:6" ht="12.75">
      <c r="A11" t="s">
        <v>132</v>
      </c>
      <c r="B11">
        <v>148</v>
      </c>
      <c r="C11">
        <v>303</v>
      </c>
      <c r="D11">
        <v>42</v>
      </c>
      <c r="E11">
        <v>16</v>
      </c>
      <c r="F11">
        <f t="shared" si="0"/>
        <v>509</v>
      </c>
    </row>
    <row r="12" spans="1:6" ht="12.75">
      <c r="A12" t="s">
        <v>191</v>
      </c>
      <c r="B12">
        <v>93</v>
      </c>
      <c r="C12">
        <v>41</v>
      </c>
      <c r="D12">
        <v>4</v>
      </c>
      <c r="E12">
        <v>2</v>
      </c>
      <c r="F12">
        <f t="shared" si="0"/>
        <v>140</v>
      </c>
    </row>
    <row r="13" spans="1:6" ht="12.75">
      <c r="A13" t="s">
        <v>134</v>
      </c>
      <c r="B13">
        <v>1</v>
      </c>
      <c r="C13">
        <v>39</v>
      </c>
      <c r="D13">
        <v>7</v>
      </c>
      <c r="E13">
        <v>14</v>
      </c>
      <c r="F13">
        <f t="shared" si="0"/>
        <v>61</v>
      </c>
    </row>
    <row r="14" spans="1:6" ht="12.75">
      <c r="A14" t="s">
        <v>135</v>
      </c>
      <c r="B14">
        <v>13</v>
      </c>
      <c r="C14">
        <v>35</v>
      </c>
      <c r="D14">
        <v>36</v>
      </c>
      <c r="E14">
        <v>10</v>
      </c>
      <c r="F14">
        <f t="shared" si="0"/>
        <v>94</v>
      </c>
    </row>
    <row r="15" spans="1:6" ht="12.75">
      <c r="A15" t="s">
        <v>136</v>
      </c>
      <c r="B15">
        <v>41</v>
      </c>
      <c r="C15">
        <v>14</v>
      </c>
      <c r="D15">
        <v>1</v>
      </c>
      <c r="F15">
        <f t="shared" si="0"/>
        <v>56</v>
      </c>
    </row>
    <row r="16" spans="1:6" ht="12.75">
      <c r="A16" t="s">
        <v>137</v>
      </c>
      <c r="B16">
        <v>74</v>
      </c>
      <c r="C16">
        <v>64</v>
      </c>
      <c r="D16">
        <v>18</v>
      </c>
      <c r="E16">
        <v>6</v>
      </c>
      <c r="F16">
        <f t="shared" si="0"/>
        <v>162</v>
      </c>
    </row>
    <row r="17" spans="1:6" ht="12.75">
      <c r="A17" t="s">
        <v>138</v>
      </c>
      <c r="B17">
        <v>8</v>
      </c>
      <c r="C17">
        <v>41</v>
      </c>
      <c r="D17">
        <v>8</v>
      </c>
      <c r="E17">
        <v>8</v>
      </c>
      <c r="F17">
        <f t="shared" si="0"/>
        <v>65</v>
      </c>
    </row>
    <row r="18" spans="1:6" ht="12.75">
      <c r="A18" t="s">
        <v>139</v>
      </c>
      <c r="B18">
        <v>31</v>
      </c>
      <c r="C18">
        <v>34</v>
      </c>
      <c r="F18">
        <f t="shared" si="0"/>
        <v>65</v>
      </c>
    </row>
    <row r="19" spans="1:6" ht="12.75">
      <c r="A19" t="s">
        <v>140</v>
      </c>
      <c r="C19">
        <v>5</v>
      </c>
      <c r="D19">
        <v>4</v>
      </c>
      <c r="E19">
        <v>11</v>
      </c>
      <c r="F19">
        <f t="shared" si="0"/>
        <v>20</v>
      </c>
    </row>
    <row r="20" spans="1:6" ht="12.75">
      <c r="A20" t="s">
        <v>192</v>
      </c>
      <c r="C20">
        <v>4</v>
      </c>
      <c r="D20">
        <v>2</v>
      </c>
      <c r="F20">
        <f t="shared" si="0"/>
        <v>6</v>
      </c>
    </row>
    <row r="21" spans="1:6" ht="12.75">
      <c r="A21" t="s">
        <v>143</v>
      </c>
      <c r="B21">
        <v>19</v>
      </c>
      <c r="C21">
        <v>68</v>
      </c>
      <c r="D21">
        <v>19</v>
      </c>
      <c r="E21">
        <v>29</v>
      </c>
      <c r="F21">
        <f t="shared" si="0"/>
        <v>135</v>
      </c>
    </row>
    <row r="22" spans="1:6" ht="12.75">
      <c r="A22" t="s">
        <v>145</v>
      </c>
      <c r="B22">
        <v>14</v>
      </c>
      <c r="C22">
        <v>6</v>
      </c>
      <c r="D22">
        <v>1</v>
      </c>
      <c r="E22">
        <v>3</v>
      </c>
      <c r="F22">
        <f t="shared" si="0"/>
        <v>24</v>
      </c>
    </row>
    <row r="23" spans="1:6" ht="12.75">
      <c r="A23" t="s">
        <v>146</v>
      </c>
      <c r="B23">
        <v>3</v>
      </c>
      <c r="C23">
        <v>9</v>
      </c>
      <c r="E23">
        <v>2</v>
      </c>
      <c r="F23">
        <f t="shared" si="0"/>
        <v>14</v>
      </c>
    </row>
    <row r="26" spans="1:7" ht="15.75">
      <c r="A26" s="3" t="s">
        <v>116</v>
      </c>
      <c r="B26" t="s">
        <v>187</v>
      </c>
      <c r="C26" t="s">
        <v>188</v>
      </c>
      <c r="D26" t="s">
        <v>189</v>
      </c>
      <c r="E26" t="s">
        <v>190</v>
      </c>
      <c r="G26" t="s">
        <v>30</v>
      </c>
    </row>
    <row r="27" spans="1:7" ht="12.75">
      <c r="A27" t="s">
        <v>97</v>
      </c>
      <c r="B27" s="3">
        <v>0</v>
      </c>
      <c r="C27" s="3">
        <v>0.25</v>
      </c>
      <c r="D27" s="3">
        <v>0.2</v>
      </c>
      <c r="E27" s="3">
        <v>0.55</v>
      </c>
      <c r="G27" t="s">
        <v>113</v>
      </c>
    </row>
    <row r="28" spans="1:5" ht="12.75">
      <c r="A28" t="s">
        <v>193</v>
      </c>
      <c r="B28" s="3">
        <v>0</v>
      </c>
      <c r="C28" s="3">
        <v>0.6666666666666666</v>
      </c>
      <c r="D28" s="3">
        <v>0.3333333333333333</v>
      </c>
      <c r="E28" s="3">
        <v>0</v>
      </c>
    </row>
    <row r="29" spans="1:5" ht="12.75">
      <c r="A29" t="s">
        <v>194</v>
      </c>
      <c r="B29" s="3">
        <v>0.01639344262295082</v>
      </c>
      <c r="C29" s="3">
        <v>0.639344262295082</v>
      </c>
      <c r="D29" s="3">
        <v>0.11475409836065574</v>
      </c>
      <c r="E29" s="3">
        <v>0.22950819672131148</v>
      </c>
    </row>
    <row r="30" spans="1:5" ht="12.75">
      <c r="A30" t="s">
        <v>98</v>
      </c>
      <c r="B30" s="3">
        <v>0.12307692307692308</v>
      </c>
      <c r="C30" s="3">
        <v>0.6307692307692307</v>
      </c>
      <c r="D30" s="3">
        <v>0.12307692307692308</v>
      </c>
      <c r="E30" s="3">
        <v>0.12307692307692308</v>
      </c>
    </row>
    <row r="31" spans="1:6" ht="12.75">
      <c r="A31" t="s">
        <v>92</v>
      </c>
      <c r="B31" s="3">
        <v>0.13829787234042554</v>
      </c>
      <c r="C31" s="3">
        <v>0.3723404255319149</v>
      </c>
      <c r="D31" s="3">
        <v>0.3829787234042553</v>
      </c>
      <c r="E31" s="3">
        <v>0.10638297872340426</v>
      </c>
      <c r="F31" s="3"/>
    </row>
    <row r="32" spans="1:5" ht="12.75">
      <c r="A32" t="s">
        <v>95</v>
      </c>
      <c r="B32" s="3">
        <v>0.14074074074074075</v>
      </c>
      <c r="C32" s="3">
        <v>0.5037037037037037</v>
      </c>
      <c r="D32" s="3">
        <v>0.14074074074074075</v>
      </c>
      <c r="E32" s="3">
        <v>0.21481481481481482</v>
      </c>
    </row>
    <row r="33" spans="1:5" ht="12.75">
      <c r="A33" t="s">
        <v>90</v>
      </c>
      <c r="B33" s="3">
        <v>0.16666666666666666</v>
      </c>
      <c r="C33" s="3">
        <v>0.5694444444444444</v>
      </c>
      <c r="D33" s="3">
        <v>0.18055555555555555</v>
      </c>
      <c r="E33" s="3">
        <v>0.08333333333333333</v>
      </c>
    </row>
    <row r="34" spans="1:5" ht="12.75">
      <c r="A34" t="s">
        <v>89</v>
      </c>
      <c r="B34" s="3">
        <v>0.21428571428571427</v>
      </c>
      <c r="C34" s="3">
        <v>0.6428571428571429</v>
      </c>
      <c r="D34" s="3">
        <v>0</v>
      </c>
      <c r="E34" s="3">
        <v>0.14285714285714285</v>
      </c>
    </row>
    <row r="35" spans="1:5" ht="12.75">
      <c r="A35" t="s">
        <v>148</v>
      </c>
      <c r="B35" s="3">
        <v>0.22627737226277372</v>
      </c>
      <c r="C35" s="3">
        <v>0.291970802919708</v>
      </c>
      <c r="D35" s="3">
        <v>0.1386861313868613</v>
      </c>
      <c r="E35" s="3">
        <v>0.34306569343065696</v>
      </c>
    </row>
    <row r="36" spans="1:5" ht="12.75">
      <c r="A36" t="s">
        <v>195</v>
      </c>
      <c r="B36" s="3">
        <v>0.2907662082514735</v>
      </c>
      <c r="C36" s="3">
        <v>0.5952848722986247</v>
      </c>
      <c r="D36" s="3">
        <v>0.0825147347740668</v>
      </c>
      <c r="E36" s="3">
        <v>0.03143418467583497</v>
      </c>
    </row>
    <row r="37" spans="1:5" ht="12.75">
      <c r="A37" t="s">
        <v>196</v>
      </c>
      <c r="B37" s="3">
        <v>0.43454038997214484</v>
      </c>
      <c r="C37" s="3">
        <v>0.16434540389972144</v>
      </c>
      <c r="D37" s="3">
        <v>0.14484679665738162</v>
      </c>
      <c r="E37" s="3">
        <v>0.2562674094707521</v>
      </c>
    </row>
    <row r="38" spans="1:5" ht="12.75">
      <c r="A38" t="s">
        <v>197</v>
      </c>
      <c r="B38" s="3">
        <v>0.4567901234567901</v>
      </c>
      <c r="C38" s="3">
        <v>0.3950617283950617</v>
      </c>
      <c r="D38" s="3">
        <v>0.1111111111111111</v>
      </c>
      <c r="E38" s="3">
        <v>0.037037037037037035</v>
      </c>
    </row>
    <row r="39" spans="1:5" ht="12.75">
      <c r="A39" t="s">
        <v>106</v>
      </c>
      <c r="B39" s="3">
        <v>0.47692307692307695</v>
      </c>
      <c r="C39" s="3">
        <v>0.5230769230769231</v>
      </c>
      <c r="D39" s="3">
        <v>0</v>
      </c>
      <c r="E39" s="3">
        <v>0</v>
      </c>
    </row>
    <row r="40" spans="1:5" ht="12.75">
      <c r="A40" t="s">
        <v>110</v>
      </c>
      <c r="B40" s="3">
        <v>0.5283018867924528</v>
      </c>
      <c r="C40" s="3">
        <v>0.4528301886792453</v>
      </c>
      <c r="D40" s="3">
        <v>0.018867924528301886</v>
      </c>
      <c r="E40" s="3">
        <v>0</v>
      </c>
    </row>
    <row r="41" spans="1:5" ht="12.75">
      <c r="A41" t="s">
        <v>111</v>
      </c>
      <c r="B41" s="3">
        <v>0.5714285714285714</v>
      </c>
      <c r="C41" s="3">
        <v>0.39285714285714285</v>
      </c>
      <c r="D41" s="3">
        <v>0.03571428571428571</v>
      </c>
      <c r="E41" s="3">
        <v>0</v>
      </c>
    </row>
    <row r="42" spans="1:5" ht="12.75">
      <c r="A42" t="s">
        <v>157</v>
      </c>
      <c r="B42" s="3">
        <v>0.5833333333333334</v>
      </c>
      <c r="C42" s="3">
        <v>0.25</v>
      </c>
      <c r="D42" s="3">
        <v>0.041666666666666664</v>
      </c>
      <c r="E42" s="3">
        <v>0.125</v>
      </c>
    </row>
    <row r="43" spans="1:5" ht="12.75">
      <c r="A43" t="s">
        <v>198</v>
      </c>
      <c r="B43" s="3">
        <v>0.65</v>
      </c>
      <c r="C43" s="3">
        <v>0.35</v>
      </c>
      <c r="D43" s="3">
        <v>0</v>
      </c>
      <c r="E43" s="3">
        <v>0</v>
      </c>
    </row>
    <row r="44" spans="1:5" ht="12.75">
      <c r="A44" t="s">
        <v>199</v>
      </c>
      <c r="B44" s="3">
        <v>0.6642857142857143</v>
      </c>
      <c r="C44" s="3">
        <v>0.29285714285714287</v>
      </c>
      <c r="D44" s="3">
        <v>0.02857142857142857</v>
      </c>
      <c r="E44" s="3">
        <v>0.014285714285714285</v>
      </c>
    </row>
    <row r="45" spans="1:5" ht="12.75">
      <c r="A45" t="s">
        <v>200</v>
      </c>
      <c r="B45" s="3">
        <v>0.6666666666666666</v>
      </c>
      <c r="C45" s="3">
        <v>0.30952380952380953</v>
      </c>
      <c r="D45" s="3">
        <v>0.023809523809523808</v>
      </c>
      <c r="E45" s="3">
        <v>0</v>
      </c>
    </row>
    <row r="46" spans="1:5" ht="12.75">
      <c r="A46" t="s">
        <v>201</v>
      </c>
      <c r="B46" s="3">
        <v>0.7321428571428571</v>
      </c>
      <c r="C46" s="3">
        <v>0.25</v>
      </c>
      <c r="D46" s="3">
        <v>0.017857142857142856</v>
      </c>
      <c r="E46" s="3">
        <v>0</v>
      </c>
    </row>
    <row r="47" spans="1:5" ht="12.75">
      <c r="A47" t="s">
        <v>103</v>
      </c>
      <c r="B47" s="3">
        <v>0.9297520661157025</v>
      </c>
      <c r="C47" s="3">
        <v>0.05785123966942149</v>
      </c>
      <c r="D47" s="3">
        <v>0.004132231404958678</v>
      </c>
      <c r="E47" s="3">
        <v>0.008264462809917356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2003-09-19T07:29:20Z</dcterms:created>
  <dcterms:modified xsi:type="dcterms:W3CDTF">2004-05-18T11:47:37Z</dcterms:modified>
  <cp:category/>
  <cp:version/>
  <cp:contentType/>
  <cp:contentStatus/>
</cp:coreProperties>
</file>