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21" yWindow="65476" windowWidth="15480" windowHeight="11640" tabRatio="913" activeTab="2"/>
  </bookViews>
  <sheets>
    <sheet name="Chart1" sheetId="1" r:id="rId1"/>
    <sheet name="Fig1_BOD5 NH4 Europe" sheetId="2" r:id="rId2"/>
    <sheet name="Metadata Fig1" sheetId="3" r:id="rId3"/>
  </sheets>
  <definedNames>
    <definedName name="7_years_BOD5_tabela_stetje">#REF!</definedName>
    <definedName name="_xlnm.Print_Area" localSheetId="1">'Fig1_BOD5 NH4 Europe'!#REF!</definedName>
  </definedNames>
  <calcPr fullCalcOnLoad="1"/>
</workbook>
</file>

<file path=xl/sharedStrings.xml><?xml version="1.0" encoding="utf-8"?>
<sst xmlns="http://schemas.openxmlformats.org/spreadsheetml/2006/main" count="29" uniqueCount="22">
  <si>
    <t>Determinand</t>
  </si>
  <si>
    <t>mg O2/l</t>
  </si>
  <si>
    <t>BOD5</t>
  </si>
  <si>
    <t>mg N/l</t>
  </si>
  <si>
    <t>Total ammonium</t>
  </si>
  <si>
    <t>Number</t>
  </si>
  <si>
    <t>Metadata</t>
  </si>
  <si>
    <t>Title</t>
  </si>
  <si>
    <t>Data source</t>
  </si>
  <si>
    <t>Geographical Coverage</t>
  </si>
  <si>
    <t>Note</t>
  </si>
  <si>
    <t>CSI-019 - Fig. 1</t>
  </si>
  <si>
    <t>µg N/l</t>
  </si>
  <si>
    <t>Data</t>
  </si>
  <si>
    <t>BOD5 (849)</t>
  </si>
  <si>
    <t>Total ammonium (952)</t>
  </si>
  <si>
    <t>Waterbase - Rivers (version 12)</t>
  </si>
  <si>
    <t>Biochemical Oxygen Demand (BOD5) and total ammonium concentrations in rivers between 1992 and 2010</t>
  </si>
  <si>
    <t>Albania, Austria, Belgium, Bulgaria, the Czech Republic, Denmark, Estonia, Finland, France, Germany, Ireland, Latvia, Lichtenstein, Lithuania, Luxembourg, the former Yugoslav Republic of Macedonia, Norway, Poland, Slovakia, Slovenia, Spain, Sweden, the United Kingdom</t>
  </si>
  <si>
    <t xml:space="preserve">Concentrations are expressed as annual mean concentrations. Only complete series after inter/extrapolation are included (see indicator specification). The number of river monitoring stations included per country is given in metadata (see downloads and more info). BOD7 data has been recalculated into BOD5 data.  </t>
  </si>
  <si>
    <t>BOD5 data (* = all data BOD7, ** = some data BOD7): AL (9), AT (47), BE (25), BG (84), CZ (66), DK (35), EE** (53), ES (212), FI* (15), FR (183), IE (3), LT** (27), LU (3), LV** (21), MK (9), SI (15), SK (18), UK (24).</t>
  </si>
  <si>
    <t xml:space="preserve">Total ammonium data (* = all data ammonium, ** = some data ammonium): AL (8), AT** (47), BE** (29), BG** (78), DE** (139), EE** (53), ES (25), FI (86), FR** (166), IE (4), LI* (13), LT (27), LU** (3), LV** (21), MK (9), NO** (10), PL (99), SE (108), SI** (15), UK (12). </t>
  </si>
</sst>
</file>

<file path=xl/styles.xml><?xml version="1.0" encoding="utf-8"?>
<styleSheet xmlns="http://schemas.openxmlformats.org/spreadsheetml/2006/main">
  <numFmts count="7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SIT&quot;;\-#,##0\ &quot;SIT&quot;"/>
    <numFmt numFmtId="181" formatCode="#,##0\ &quot;SIT&quot;;[Red]\-#,##0\ &quot;SIT&quot;"/>
    <numFmt numFmtId="182" formatCode="#,##0.00\ &quot;SIT&quot;;\-#,##0.00\ &quot;SIT&quot;"/>
    <numFmt numFmtId="183" formatCode="#,##0.00\ &quot;SIT&quot;;[Red]\-#,##0.00\ &quot;SIT&quot;"/>
    <numFmt numFmtId="184" formatCode="_-* #,##0\ &quot;SIT&quot;_-;\-* #,##0\ &quot;SIT&quot;_-;_-* &quot;-&quot;\ &quot;SIT&quot;_-;_-@_-"/>
    <numFmt numFmtId="185" formatCode="_-* #,##0\ _S_I_T_-;\-* #,##0\ _S_I_T_-;_-* &quot;-&quot;\ _S_I_T_-;_-@_-"/>
    <numFmt numFmtId="186" formatCode="_-* #,##0.00\ &quot;SIT&quot;_-;\-* #,##0.00\ &quot;SIT&quot;_-;_-* &quot;-&quot;??\ &quot;SIT&quot;_-;_-@_-"/>
    <numFmt numFmtId="187" formatCode="_-* #,##0.00\ _S_I_T_-;\-* #,##0.00\ _S_I_T_-;_-* &quot;-&quot;??\ _S_I_T_-;_-@_-"/>
    <numFmt numFmtId="188" formatCode="0.000"/>
    <numFmt numFmtId="189" formatCode="_(&quot;$&quot;* #,##0.00_);_(&quot;$&quot;* \(#,##0.00\);_(&quot;$&quot;* &quot;-&quot;??_);_(@_)"/>
    <numFmt numFmtId="190" formatCode="_(&quot;$&quot;* #,##0_);_(&quot;$&quot;* \(#,##0\);_(&quot;$&quot;* &quot;-&quot;_);_(@_)"/>
    <numFmt numFmtId="191" formatCode="_(* #,##0.00_);_(* \(#,##0.00\);_(* &quot;-&quot;??_);_(@_)"/>
    <numFmt numFmtId="192" formatCode="_(* #,##0_);_(* \(#,##0\);_(* &quot;-&quot;_);_(@_)"/>
    <numFmt numFmtId="193" formatCode="&quot;True&quot;;&quot;True&quot;;&quot;False&quot;"/>
    <numFmt numFmtId="194" formatCode="&quot;On&quot;;&quot;On&quot;;&quot;Off&quot;"/>
    <numFmt numFmtId="195" formatCode="&quot;kr&quot;\ #,##0_);\(&quot;kr&quot;\ #,##0\)"/>
    <numFmt numFmtId="196" formatCode="&quot;kr&quot;\ #,##0_);[Red]\(&quot;kr&quot;\ #,##0\)"/>
    <numFmt numFmtId="197" formatCode="&quot;kr&quot;\ #,##0.00_);\(&quot;kr&quot;\ #,##0.00\)"/>
    <numFmt numFmtId="198" formatCode="&quot;kr&quot;\ #,##0.00_);[Red]\(&quot;kr&quot;\ #,##0.00\)"/>
    <numFmt numFmtId="199" formatCode="_(&quot;kr&quot;\ * #,##0_);_(&quot;kr&quot;\ * \(#,##0\);_(&quot;kr&quot;\ * &quot;-&quot;_);_(@_)"/>
    <numFmt numFmtId="200" formatCode="_(&quot;kr&quot;\ * #,##0.00_);_(&quot;kr&quot;\ * \(#,##0.00\);_(&quot;kr&quot;\ * &quot;-&quot;??_);_(@_)"/>
    <numFmt numFmtId="201" formatCode="&quot;Yes&quot;;&quot;Yes&quot;;&quot;No&quot;"/>
    <numFmt numFmtId="202" formatCode="[$€-2]\ #,##0.00_);[Red]\([$€-2]\ #,##0.00\)"/>
    <numFmt numFmtId="203" formatCode="0.0"/>
    <numFmt numFmtId="204" formatCode="0.0%"/>
    <numFmt numFmtId="205" formatCode="&quot;$&quot;#,##0_);\(&quot;$&quot;#,##0\)"/>
    <numFmt numFmtId="206" formatCode="&quot;$&quot;#,##0_);[Red]\(&quot;$&quot;#,##0\)"/>
    <numFmt numFmtId="207" formatCode="&quot;$&quot;#,##0.00_);\(&quot;$&quot;#,##0.00\)"/>
    <numFmt numFmtId="208" formatCode="&quot;$&quot;#,##0.00_);[Red]\(&quot;$&quot;#,##0.00\)"/>
    <numFmt numFmtId="209" formatCode="0.0000"/>
    <numFmt numFmtId="210" formatCode="#,##0.00\ _€"/>
    <numFmt numFmtId="211" formatCode="yyyy/mm/dd\ hh:mm:ss"/>
    <numFmt numFmtId="212" formatCode="#0.0"/>
    <numFmt numFmtId="213" formatCode="#0"/>
    <numFmt numFmtId="214" formatCode="#,##0\ &quot;лв&quot;;\-#,##0\ &quot;лв&quot;"/>
    <numFmt numFmtId="215" formatCode="#,##0\ &quot;лв&quot;;[Red]\-#,##0\ &quot;лв&quot;"/>
    <numFmt numFmtId="216" formatCode="#,##0.00\ &quot;лв&quot;;\-#,##0.00\ &quot;лв&quot;"/>
    <numFmt numFmtId="217" formatCode="#,##0.00\ &quot;лв&quot;;[Red]\-#,##0.00\ &quot;лв&quot;"/>
    <numFmt numFmtId="218" formatCode="_-* #,##0\ &quot;лв&quot;_-;\-* #,##0\ &quot;лв&quot;_-;_-* &quot;-&quot;\ &quot;лв&quot;_-;_-@_-"/>
    <numFmt numFmtId="219" formatCode="_-* #,##0\ _л_в_-;\-* #,##0\ _л_в_-;_-* &quot;-&quot;\ _л_в_-;_-@_-"/>
    <numFmt numFmtId="220" formatCode="_-* #,##0.00\ &quot;лв&quot;_-;\-* #,##0.00\ &quot;лв&quot;_-;_-* &quot;-&quot;??\ &quot;лв&quot;_-;_-@_-"/>
    <numFmt numFmtId="221" formatCode="_-* #,##0.00\ _л_в_-;\-* #,##0.00\ _л_в_-;_-* &quot;-&quot;??\ _л_в_-;_-@_-"/>
    <numFmt numFmtId="222" formatCode="#,##0.00_ ;\-#,##0.00\ "/>
    <numFmt numFmtId="223" formatCode="#,##0.0"/>
    <numFmt numFmtId="224" formatCode="0.0000000"/>
    <numFmt numFmtId="225" formatCode="0.000000"/>
    <numFmt numFmtId="226" formatCode="0.00000"/>
  </numFmts>
  <fonts count="51">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sz val="8"/>
      <name val="MS Sans Serif"/>
      <family val="2"/>
    </font>
    <font>
      <b/>
      <sz val="10"/>
      <name val="Arial"/>
      <family val="2"/>
    </font>
    <font>
      <u val="single"/>
      <sz val="10"/>
      <color indexed="12"/>
      <name val="Arial"/>
      <family val="2"/>
    </font>
    <font>
      <sz val="10"/>
      <name val="Arial"/>
      <family val="2"/>
    </font>
    <font>
      <sz val="8"/>
      <name val="Arial"/>
      <family val="2"/>
    </font>
    <font>
      <u val="single"/>
      <sz val="8"/>
      <name val="Arial"/>
      <family val="2"/>
    </font>
    <font>
      <sz val="10"/>
      <name val="Times New Roman"/>
      <family val="1"/>
    </font>
    <font>
      <u val="single"/>
      <sz val="8"/>
      <color indexed="12"/>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6"/>
      <color indexed="8"/>
      <name val="Arial"/>
      <family val="0"/>
    </font>
    <font>
      <vertAlign val="subscript"/>
      <sz val="16"/>
      <color indexed="8"/>
      <name val="Arial"/>
      <family val="0"/>
    </font>
    <font>
      <sz val="12.4"/>
      <color indexed="8"/>
      <name val="Arial"/>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1" applyNumberFormat="0" applyFill="0" applyAlignment="0" applyProtection="0"/>
    <xf numFmtId="187" fontId="0" fillId="0" borderId="0" applyFont="0" applyFill="0" applyBorder="0" applyAlignment="0" applyProtection="0"/>
    <xf numFmtId="185" fontId="0" fillId="0" borderId="0" applyFont="0" applyFill="0" applyBorder="0" applyAlignment="0" applyProtection="0"/>
    <xf numFmtId="0" fontId="8" fillId="0" borderId="0" applyNumberFormat="0" applyFill="0" applyBorder="0" applyAlignment="0" applyProtection="0"/>
    <xf numFmtId="0" fontId="4" fillId="0" borderId="0" applyNumberFormat="0" applyFill="0" applyBorder="0" applyAlignment="0" applyProtection="0"/>
    <xf numFmtId="0" fontId="37" fillId="20" borderId="0" applyNumberFormat="0" applyBorder="0" applyAlignment="0" applyProtection="0"/>
    <xf numFmtId="0" fontId="38" fillId="21" borderId="2"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9" fillId="0" borderId="0">
      <alignment/>
      <protection/>
    </xf>
    <xf numFmtId="0" fontId="42" fillId="0" borderId="0" applyNumberFormat="0" applyFill="0" applyBorder="0" applyAlignment="0" applyProtection="0"/>
    <xf numFmtId="0" fontId="43" fillId="22" borderId="0" applyNumberFormat="0" applyBorder="0" applyAlignment="0" applyProtection="0"/>
    <xf numFmtId="0" fontId="9" fillId="0" borderId="0">
      <alignment/>
      <protection/>
    </xf>
    <xf numFmtId="0" fontId="0" fillId="23" borderId="6" applyNumberFormat="0" applyFont="0" applyAlignment="0" applyProtection="0"/>
    <xf numFmtId="9" fontId="0" fillId="0" borderId="0" applyFont="0" applyFill="0" applyBorder="0" applyAlignment="0" applyProtection="0"/>
    <xf numFmtId="0" fontId="44" fillId="0" borderId="7" applyNumberFormat="0" applyFill="0" applyAlignment="0" applyProtection="0"/>
    <xf numFmtId="0" fontId="5" fillId="0" borderId="0" applyNumberFormat="0" applyFill="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8" applyNumberFormat="0" applyAlignment="0" applyProtection="0"/>
    <xf numFmtId="0" fontId="48" fillId="26" borderId="8" applyNumberFormat="0" applyAlignment="0" applyProtection="0"/>
    <xf numFmtId="0" fontId="49" fillId="26" borderId="9" applyNumberFormat="0" applyAlignment="0" applyProtection="0"/>
    <xf numFmtId="0" fontId="50" fillId="0" borderId="0" applyNumberFormat="0" applyFill="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cellStyleXfs>
  <cellXfs count="30">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1" xfId="0" applyFill="1" applyBorder="1" applyAlignment="1">
      <alignment/>
    </xf>
    <xf numFmtId="0" fontId="0" fillId="0" borderId="13" xfId="0" applyBorder="1" applyAlignment="1">
      <alignment/>
    </xf>
    <xf numFmtId="1" fontId="0" fillId="0" borderId="14" xfId="0" applyNumberFormat="1" applyBorder="1" applyAlignment="1">
      <alignment/>
    </xf>
    <xf numFmtId="1" fontId="0" fillId="0" borderId="15" xfId="0" applyNumberFormat="1" applyBorder="1" applyAlignment="1">
      <alignment/>
    </xf>
    <xf numFmtId="2" fontId="0" fillId="0" borderId="0" xfId="0" applyNumberFormat="1" applyBorder="1" applyAlignment="1">
      <alignment/>
    </xf>
    <xf numFmtId="2" fontId="0" fillId="0" borderId="16" xfId="0" applyNumberFormat="1" applyBorder="1" applyAlignment="1">
      <alignment/>
    </xf>
    <xf numFmtId="0" fontId="1" fillId="0" borderId="10" xfId="0" applyFont="1" applyBorder="1" applyAlignment="1">
      <alignment/>
    </xf>
    <xf numFmtId="0" fontId="1" fillId="0" borderId="11" xfId="0" applyFont="1" applyBorder="1" applyAlignment="1">
      <alignment/>
    </xf>
    <xf numFmtId="0" fontId="1" fillId="0" borderId="11" xfId="0" applyFont="1" applyFill="1" applyBorder="1" applyAlignment="1">
      <alignment/>
    </xf>
    <xf numFmtId="0" fontId="7" fillId="0" borderId="0" xfId="49" applyFont="1">
      <alignment/>
      <protection/>
    </xf>
    <xf numFmtId="0" fontId="9" fillId="0" borderId="0" xfId="49">
      <alignment/>
      <protection/>
    </xf>
    <xf numFmtId="0" fontId="11" fillId="0" borderId="0" xfId="49" applyFont="1">
      <alignment/>
      <protection/>
    </xf>
    <xf numFmtId="0" fontId="10" fillId="0" borderId="0" xfId="49" applyFont="1">
      <alignment/>
      <protection/>
    </xf>
    <xf numFmtId="0" fontId="12" fillId="0" borderId="0" xfId="0" applyFont="1" applyAlignment="1">
      <alignment/>
    </xf>
    <xf numFmtId="0" fontId="10" fillId="0" borderId="0" xfId="0" applyFont="1" applyAlignment="1">
      <alignment/>
    </xf>
    <xf numFmtId="0" fontId="0" fillId="0" borderId="0" xfId="0" applyFont="1" applyBorder="1" applyAlignment="1">
      <alignment/>
    </xf>
    <xf numFmtId="0" fontId="0" fillId="0" borderId="14" xfId="0" applyFont="1" applyBorder="1" applyAlignment="1">
      <alignment/>
    </xf>
    <xf numFmtId="0" fontId="0" fillId="0" borderId="17" xfId="0" applyFill="1" applyBorder="1" applyAlignment="1">
      <alignment/>
    </xf>
    <xf numFmtId="0" fontId="0" fillId="0" borderId="0" xfId="0" applyBorder="1" applyAlignment="1">
      <alignment horizontal="left"/>
    </xf>
    <xf numFmtId="0" fontId="0" fillId="0" borderId="14" xfId="0" applyBorder="1" applyAlignment="1">
      <alignment horizontal="left"/>
    </xf>
    <xf numFmtId="0" fontId="1" fillId="0" borderId="17" xfId="0" applyFont="1" applyFill="1" applyBorder="1" applyAlignment="1">
      <alignment/>
    </xf>
    <xf numFmtId="0" fontId="10" fillId="0" borderId="0" xfId="49" applyFont="1" applyFill="1">
      <alignment/>
      <protection/>
    </xf>
    <xf numFmtId="0" fontId="13" fillId="0" borderId="0" xfId="37" applyFont="1" applyAlignment="1" applyProtection="1">
      <alignment/>
      <protection/>
    </xf>
    <xf numFmtId="188" fontId="0" fillId="0" borderId="14" xfId="0" applyNumberFormat="1" applyBorder="1" applyAlignment="1">
      <alignment/>
    </xf>
    <xf numFmtId="188" fontId="0" fillId="0" borderId="15" xfId="0" applyNumberFormat="1" applyBorder="1" applyAlignment="1">
      <alignment/>
    </xf>
    <xf numFmtId="0" fontId="10" fillId="0" borderId="0" xfId="0" applyFont="1" applyFill="1" applyAlignment="1">
      <alignment/>
    </xf>
  </cellXfs>
  <cellStyles count="52">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_CSI019_2010_Fig03a_Jul2010" xfId="36"/>
    <cellStyle name="Hyperlink" xfId="37"/>
    <cellStyle name="Chybně" xfId="38"/>
    <cellStyle name="Kontrolní buňka" xfId="39"/>
    <cellStyle name="Currency" xfId="40"/>
    <cellStyle name="Currency [0]" xfId="41"/>
    <cellStyle name="Nadpis 1" xfId="42"/>
    <cellStyle name="Nadpis 2" xfId="43"/>
    <cellStyle name="Nadpis 3" xfId="44"/>
    <cellStyle name="Nadpis 4" xfId="45"/>
    <cellStyle name="Navadno 2" xfId="46"/>
    <cellStyle name="Název" xfId="47"/>
    <cellStyle name="Neutrální" xfId="48"/>
    <cellStyle name="Normal_CSI18_Fig06_Energy_Aug10" xfId="49"/>
    <cellStyle name="Poznámka" xfId="50"/>
    <cellStyle name="Percent" xfId="51"/>
    <cellStyle name="Propojená buňka" xfId="52"/>
    <cellStyle name="Followed Hyperlink" xfId="53"/>
    <cellStyle name="Správně" xfId="54"/>
    <cellStyle name="Text upozornění" xfId="55"/>
    <cellStyle name="Vstup" xfId="56"/>
    <cellStyle name="Výpočet" xfId="57"/>
    <cellStyle name="Výstup" xfId="58"/>
    <cellStyle name="Vysvětlující text" xfId="59"/>
    <cellStyle name="Zvýraznění 1" xfId="60"/>
    <cellStyle name="Zvýraznění 2" xfId="61"/>
    <cellStyle name="Zvýraznění 3" xfId="62"/>
    <cellStyle name="Zvýraznění 4" xfId="63"/>
    <cellStyle name="Zvýraznění 5" xfId="64"/>
    <cellStyle name="Zvýraznění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08"/>
          <c:w val="0.90125"/>
          <c:h val="0.913"/>
        </c:manualLayout>
      </c:layout>
      <c:lineChart>
        <c:grouping val="standard"/>
        <c:varyColors val="0"/>
        <c:ser>
          <c:idx val="1"/>
          <c:order val="0"/>
          <c:tx>
            <c:strRef>
              <c:f>'Fig1_BOD5 NH4 Europe'!$C$7</c:f>
              <c:strCache>
                <c:ptCount val="1"/>
                <c:pt idx="0">
                  <c:v>BOD5 (849)</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'Fig1_BOD5 NH4 Europe'!$D$6:$V$6</c:f>
              <c:numCache>
                <c:ptCount val="1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numCache>
            </c:numRef>
          </c:cat>
          <c:val>
            <c:numRef>
              <c:f>'Fig1_BOD5 NH4 Europe'!$D$7:$V$7</c:f>
              <c:numCache>
                <c:ptCount val="19"/>
                <c:pt idx="0">
                  <c:v>4.88645983510012</c:v>
                </c:pt>
                <c:pt idx="1">
                  <c:v>4.80369723203769</c:v>
                </c:pt>
                <c:pt idx="2">
                  <c:v>4.246608598351</c:v>
                </c:pt>
                <c:pt idx="3">
                  <c:v>4.37228780918728</c:v>
                </c:pt>
                <c:pt idx="4">
                  <c:v>4.08015989399293</c:v>
                </c:pt>
                <c:pt idx="5">
                  <c:v>3.74136625441696</c:v>
                </c:pt>
                <c:pt idx="6">
                  <c:v>3.35933992932862</c:v>
                </c:pt>
                <c:pt idx="7">
                  <c:v>3.53800253239105</c:v>
                </c:pt>
                <c:pt idx="8">
                  <c:v>3.47040765606596</c:v>
                </c:pt>
                <c:pt idx="9">
                  <c:v>3.0184581861013</c:v>
                </c:pt>
                <c:pt idx="10">
                  <c:v>2.97093333333333</c:v>
                </c:pt>
                <c:pt idx="11">
                  <c:v>2.59944216725559</c:v>
                </c:pt>
                <c:pt idx="12">
                  <c:v>2.44360182567727</c:v>
                </c:pt>
                <c:pt idx="13">
                  <c:v>2.39893816254417</c:v>
                </c:pt>
                <c:pt idx="14">
                  <c:v>2.4166988221437</c:v>
                </c:pt>
                <c:pt idx="15">
                  <c:v>2.44625965842167</c:v>
                </c:pt>
                <c:pt idx="16">
                  <c:v>2.30773150765607</c:v>
                </c:pt>
                <c:pt idx="17">
                  <c:v>2.34258486454653</c:v>
                </c:pt>
                <c:pt idx="18">
                  <c:v>2.21788233215548</c:v>
                </c:pt>
              </c:numCache>
            </c:numRef>
          </c:val>
          <c:smooth val="0"/>
        </c:ser>
        <c:marker val="1"/>
        <c:axId val="3334671"/>
        <c:axId val="55858520"/>
      </c:lineChart>
      <c:lineChart>
        <c:grouping val="standard"/>
        <c:varyColors val="0"/>
        <c:ser>
          <c:idx val="0"/>
          <c:order val="1"/>
          <c:tx>
            <c:strRef>
              <c:f>'Fig1_BOD5 NH4 Europe'!$C$8</c:f>
              <c:strCache>
                <c:ptCount val="1"/>
                <c:pt idx="0">
                  <c:v>Total ammonium (952)</c:v>
                </c:pt>
              </c:strCache>
            </c:strRef>
          </c:tx>
          <c:spPr>
            <a:ln w="381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'Fig1_BOD5 NH4 Europe'!$D$6:$V$6</c:f>
              <c:numCache>
                <c:ptCount val="1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numCache>
            </c:numRef>
          </c:cat>
          <c:val>
            <c:numRef>
              <c:f>'Fig1_BOD5 NH4 Europe'!$D$8:$V$8</c:f>
              <c:numCache>
                <c:ptCount val="19"/>
                <c:pt idx="0">
                  <c:v>586.689495798319</c:v>
                </c:pt>
                <c:pt idx="1">
                  <c:v>603.693697478992</c:v>
                </c:pt>
                <c:pt idx="2">
                  <c:v>501.17746848739495</c:v>
                </c:pt>
                <c:pt idx="3">
                  <c:v>470.419117647059</c:v>
                </c:pt>
                <c:pt idx="4">
                  <c:v>515.0855567226889</c:v>
                </c:pt>
                <c:pt idx="5">
                  <c:v>419.819957983193</c:v>
                </c:pt>
                <c:pt idx="6">
                  <c:v>327.103728991597</c:v>
                </c:pt>
                <c:pt idx="7">
                  <c:v>287.252521008403</c:v>
                </c:pt>
                <c:pt idx="8">
                  <c:v>278.089285714286</c:v>
                </c:pt>
                <c:pt idx="9">
                  <c:v>261.993855042017</c:v>
                </c:pt>
                <c:pt idx="10">
                  <c:v>268.488130252101</c:v>
                </c:pt>
                <c:pt idx="11">
                  <c:v>268.799212184874</c:v>
                </c:pt>
                <c:pt idx="12">
                  <c:v>230.898792016807</c:v>
                </c:pt>
                <c:pt idx="13">
                  <c:v>242.583298319328</c:v>
                </c:pt>
                <c:pt idx="14">
                  <c:v>235.77883403361298</c:v>
                </c:pt>
                <c:pt idx="15">
                  <c:v>215.566649159664</c:v>
                </c:pt>
                <c:pt idx="16">
                  <c:v>173.597163865546</c:v>
                </c:pt>
                <c:pt idx="17">
                  <c:v>174.796008403361</c:v>
                </c:pt>
                <c:pt idx="18">
                  <c:v>158.83130252100798</c:v>
                </c:pt>
              </c:numCache>
            </c:numRef>
          </c:val>
          <c:smooth val="0"/>
        </c:ser>
        <c:marker val="1"/>
        <c:axId val="29819033"/>
        <c:axId val="21963282"/>
      </c:lineChart>
      <c:catAx>
        <c:axId val="3334671"/>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600" b="0" i="0" u="none" baseline="0">
                <a:solidFill>
                  <a:srgbClr val="000000"/>
                </a:solidFill>
              </a:defRPr>
            </a:pPr>
          </a:p>
        </c:txPr>
        <c:crossAx val="55858520"/>
        <c:crosses val="autoZero"/>
        <c:auto val="0"/>
        <c:lblOffset val="100"/>
        <c:tickLblSkip val="2"/>
        <c:noMultiLvlLbl val="0"/>
      </c:catAx>
      <c:valAx>
        <c:axId val="55858520"/>
        <c:scaling>
          <c:orientation val="minMax"/>
          <c:max val="10"/>
        </c:scaling>
        <c:axPos val="l"/>
        <c:title>
          <c:tx>
            <c:rich>
              <a:bodyPr vert="horz" rot="-5400000" anchor="ctr"/>
              <a:lstStyle/>
              <a:p>
                <a:pPr algn="ctr">
                  <a:defRPr/>
                </a:pPr>
                <a:r>
                  <a:rPr lang="en-US" cap="none" sz="1600" b="0" i="0" u="none" baseline="0">
                    <a:solidFill>
                      <a:srgbClr val="000000"/>
                    </a:solidFill>
                  </a:rPr>
                  <a:t>mg O</a:t>
                </a:r>
                <a:r>
                  <a:rPr lang="en-US" cap="none" sz="1600" b="0" i="0" u="none" baseline="-25000">
                    <a:solidFill>
                      <a:srgbClr val="000000"/>
                    </a:solidFill>
                  </a:rPr>
                  <a:t>2</a:t>
                </a:r>
                <a:r>
                  <a:rPr lang="en-US" cap="none" sz="1600" b="0" i="0" u="none" baseline="0">
                    <a:solidFill>
                      <a:srgbClr val="000000"/>
                    </a:solidFill>
                  </a:rPr>
                  <a:t>/l</a:t>
                </a:r>
              </a:p>
            </c:rich>
          </c:tx>
          <c:layout>
            <c:manualLayout>
              <c:xMode val="factor"/>
              <c:yMode val="factor"/>
              <c:x val="-0.00075"/>
              <c:y val="-0.00125"/>
            </c:manualLayout>
          </c:layout>
          <c:overlay val="0"/>
          <c:spPr>
            <a:noFill/>
            <a:ln>
              <a:noFill/>
            </a:ln>
          </c:spPr>
        </c:title>
        <c:delete val="0"/>
        <c:numFmt formatCode="General" sourceLinked="0"/>
        <c:majorTickMark val="out"/>
        <c:minorTickMark val="none"/>
        <c:tickLblPos val="nextTo"/>
        <c:spPr>
          <a:ln w="3175">
            <a:solidFill>
              <a:srgbClr val="000000"/>
            </a:solidFill>
          </a:ln>
        </c:spPr>
        <c:crossAx val="3334671"/>
        <c:crossesAt val="1"/>
        <c:crossBetween val="between"/>
        <c:dispUnits/>
        <c:majorUnit val="2"/>
      </c:valAx>
      <c:catAx>
        <c:axId val="29819033"/>
        <c:scaling>
          <c:orientation val="minMax"/>
        </c:scaling>
        <c:axPos val="b"/>
        <c:delete val="1"/>
        <c:majorTickMark val="out"/>
        <c:minorTickMark val="none"/>
        <c:tickLblPos val="nextTo"/>
        <c:crossAx val="21963282"/>
        <c:crosses val="autoZero"/>
        <c:auto val="0"/>
        <c:lblOffset val="100"/>
        <c:tickLblSkip val="1"/>
        <c:noMultiLvlLbl val="0"/>
      </c:catAx>
      <c:valAx>
        <c:axId val="21963282"/>
        <c:scaling>
          <c:orientation val="minMax"/>
          <c:max val="1000"/>
          <c:min val="0"/>
        </c:scaling>
        <c:axPos val="l"/>
        <c:title>
          <c:tx>
            <c:rich>
              <a:bodyPr vert="horz" rot="5400000" anchor="ctr"/>
              <a:lstStyle/>
              <a:p>
                <a:pPr algn="ctr">
                  <a:defRPr/>
                </a:pPr>
                <a:r>
                  <a:rPr lang="en-US" cap="none" sz="1600" b="0" i="0" u="none" baseline="0">
                    <a:solidFill>
                      <a:srgbClr val="000000"/>
                    </a:solidFill>
                  </a:rPr>
                  <a:t>µg N/l</a:t>
                </a:r>
              </a:p>
            </c:rich>
          </c:tx>
          <c:layout>
            <c:manualLayout>
              <c:xMode val="factor"/>
              <c:yMode val="factor"/>
              <c:x val="-0.00925"/>
              <c:y val="-0.001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9819033"/>
        <c:crosses val="max"/>
        <c:crossBetween val="between"/>
        <c:dispUnits/>
        <c:majorUnit val="200"/>
      </c:valAx>
      <c:spPr>
        <a:noFill/>
        <a:ln w="12700">
          <a:solidFill>
            <a:srgbClr val="808080"/>
          </a:solidFill>
        </a:ln>
      </c:spPr>
    </c:plotArea>
    <c:legend>
      <c:legendPos val="b"/>
      <c:layout>
        <c:manualLayout>
          <c:xMode val="edge"/>
          <c:yMode val="edge"/>
          <c:x val="0.09975"/>
          <c:y val="0.933"/>
          <c:w val="0.68525"/>
          <c:h val="0.038"/>
        </c:manualLayout>
      </c:layout>
      <c:overlay val="0"/>
      <c:spPr>
        <a:solidFill>
          <a:srgbClr val="FFFFFF"/>
        </a:solidFill>
        <a:ln w="3175">
          <a:noFill/>
        </a:ln>
      </c:spPr>
      <c:txPr>
        <a:bodyPr vert="horz" rot="0"/>
        <a:lstStyle/>
        <a:p>
          <a:pPr>
            <a:defRPr lang="en-US" cap="none" sz="1240" b="0" i="0" u="none" baseline="0">
              <a:solidFill>
                <a:srgbClr val="000000"/>
              </a:solidFill>
            </a:defRPr>
          </a:pPr>
        </a:p>
      </c:txPr>
    </c:legend>
    <c:plotVisOnly val="1"/>
    <c:dispBlanksAs val="gap"/>
    <c:showDLblsOverMax val="0"/>
  </c:chart>
  <c:spPr>
    <a:noFill/>
    <a:ln>
      <a:noFill/>
    </a:ln>
  </c:spPr>
  <c:txPr>
    <a:bodyPr vert="horz" rot="0"/>
    <a:lstStyle/>
    <a:p>
      <a:pPr>
        <a:defRPr lang="en-US" cap="none" sz="16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0"/>
  </sheetViews>
  <pageMargins left="0.7480314960629921" right="0.7480314960629921" top="1.968503937007874" bottom="1.968503937007874" header="0" footer="0"/>
  <pageSetup horizontalDpi="600" verticalDpi="600" orientation="portrait"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832256400" y="832256400"/>
        <a:ext cx="6162675" cy="70580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ea.europa.eu/data-and-maps/data/waterbase-rivers-8"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8"/>
  <sheetViews>
    <sheetView zoomScalePageLayoutView="0" workbookViewId="0" topLeftCell="A1">
      <selection activeCell="B10" sqref="B10"/>
    </sheetView>
  </sheetViews>
  <sheetFormatPr defaultColWidth="9.140625" defaultRowHeight="12.75"/>
  <cols>
    <col min="1" max="1" width="16.140625" style="0" customWidth="1"/>
    <col min="2" max="2" width="9.7109375" style="0" customWidth="1"/>
    <col min="3" max="3" width="24.140625" style="0" customWidth="1"/>
    <col min="22" max="22" width="9.421875" style="0" customWidth="1"/>
  </cols>
  <sheetData>
    <row r="1" spans="1:22" ht="12.75">
      <c r="A1" s="1" t="s">
        <v>0</v>
      </c>
      <c r="B1" s="2" t="s">
        <v>5</v>
      </c>
      <c r="C1" s="2"/>
      <c r="D1" s="2">
        <v>1992</v>
      </c>
      <c r="E1" s="2">
        <v>1993</v>
      </c>
      <c r="F1" s="2">
        <v>1994</v>
      </c>
      <c r="G1" s="2">
        <v>1995</v>
      </c>
      <c r="H1" s="2">
        <v>1996</v>
      </c>
      <c r="I1" s="2">
        <v>1997</v>
      </c>
      <c r="J1" s="2">
        <v>1998</v>
      </c>
      <c r="K1" s="2">
        <v>1999</v>
      </c>
      <c r="L1" s="2">
        <v>2000</v>
      </c>
      <c r="M1" s="2">
        <v>2001</v>
      </c>
      <c r="N1" s="2">
        <v>2002</v>
      </c>
      <c r="O1" s="2">
        <v>2003</v>
      </c>
      <c r="P1" s="2">
        <v>2004</v>
      </c>
      <c r="Q1" s="2">
        <v>2005</v>
      </c>
      <c r="R1" s="2">
        <v>2006</v>
      </c>
      <c r="S1" s="4">
        <v>2007</v>
      </c>
      <c r="T1" s="4">
        <v>2008</v>
      </c>
      <c r="U1" s="2">
        <v>2009</v>
      </c>
      <c r="V1" s="21">
        <v>2010</v>
      </c>
    </row>
    <row r="2" spans="1:23" ht="12.75">
      <c r="A2" s="5" t="s">
        <v>2</v>
      </c>
      <c r="B2" s="22">
        <v>849</v>
      </c>
      <c r="C2" s="19" t="s">
        <v>14</v>
      </c>
      <c r="D2" s="8">
        <v>4.88645983510012</v>
      </c>
      <c r="E2" s="8">
        <v>4.80369723203769</v>
      </c>
      <c r="F2" s="8">
        <v>4.246608598351</v>
      </c>
      <c r="G2" s="8">
        <v>4.37228780918728</v>
      </c>
      <c r="H2" s="8">
        <v>4.08015989399293</v>
      </c>
      <c r="I2" s="8">
        <v>3.74136625441696</v>
      </c>
      <c r="J2" s="8">
        <v>3.35933992932862</v>
      </c>
      <c r="K2" s="8">
        <v>3.53800253239105</v>
      </c>
      <c r="L2" s="8">
        <v>3.47040765606596</v>
      </c>
      <c r="M2" s="8">
        <v>3.0184581861013</v>
      </c>
      <c r="N2" s="8">
        <v>2.97093333333333</v>
      </c>
      <c r="O2" s="8">
        <v>2.59944216725559</v>
      </c>
      <c r="P2" s="8">
        <v>2.44360182567727</v>
      </c>
      <c r="Q2" s="8">
        <v>2.39893816254417</v>
      </c>
      <c r="R2" s="8">
        <v>2.4166988221437</v>
      </c>
      <c r="S2" s="8">
        <v>2.44625965842167</v>
      </c>
      <c r="T2" s="8">
        <v>2.30773150765607</v>
      </c>
      <c r="U2" s="8">
        <v>2.34258486454653</v>
      </c>
      <c r="V2" s="9">
        <v>2.21788233215548</v>
      </c>
      <c r="W2" t="s">
        <v>1</v>
      </c>
    </row>
    <row r="3" spans="1:23" ht="12.75">
      <c r="A3" s="3" t="s">
        <v>4</v>
      </c>
      <c r="B3" s="23">
        <v>952</v>
      </c>
      <c r="C3" s="20" t="s">
        <v>15</v>
      </c>
      <c r="D3" s="27">
        <v>0.586689495798319</v>
      </c>
      <c r="E3" s="27">
        <v>0.603693697478992</v>
      </c>
      <c r="F3" s="27">
        <v>0.501177468487395</v>
      </c>
      <c r="G3" s="27">
        <v>0.470419117647059</v>
      </c>
      <c r="H3" s="27">
        <v>0.515085556722689</v>
      </c>
      <c r="I3" s="27">
        <v>0.419819957983193</v>
      </c>
      <c r="J3" s="27">
        <v>0.327103728991597</v>
      </c>
      <c r="K3" s="27">
        <v>0.287252521008403</v>
      </c>
      <c r="L3" s="27">
        <v>0.278089285714286</v>
      </c>
      <c r="M3" s="27">
        <v>0.261993855042017</v>
      </c>
      <c r="N3" s="27">
        <v>0.268488130252101</v>
      </c>
      <c r="O3" s="27">
        <v>0.268799212184874</v>
      </c>
      <c r="P3" s="27">
        <v>0.230898792016807</v>
      </c>
      <c r="Q3" s="27">
        <v>0.242583298319328</v>
      </c>
      <c r="R3" s="27">
        <v>0.235778834033613</v>
      </c>
      <c r="S3" s="27">
        <v>0.215566649159664</v>
      </c>
      <c r="T3" s="27">
        <v>0.173597163865546</v>
      </c>
      <c r="U3" s="27">
        <v>0.174796008403361</v>
      </c>
      <c r="V3" s="28">
        <v>0.158831302521008</v>
      </c>
      <c r="W3" t="s">
        <v>3</v>
      </c>
    </row>
    <row r="6" spans="1:22" ht="12.75">
      <c r="A6" s="10" t="s">
        <v>0</v>
      </c>
      <c r="B6" s="11" t="s">
        <v>5</v>
      </c>
      <c r="C6" s="11"/>
      <c r="D6" s="11">
        <v>1992</v>
      </c>
      <c r="E6" s="11">
        <v>1993</v>
      </c>
      <c r="F6" s="11">
        <v>1994</v>
      </c>
      <c r="G6" s="11">
        <v>1995</v>
      </c>
      <c r="H6" s="11">
        <v>1996</v>
      </c>
      <c r="I6" s="11">
        <v>1997</v>
      </c>
      <c r="J6" s="11">
        <v>1998</v>
      </c>
      <c r="K6" s="11">
        <v>1999</v>
      </c>
      <c r="L6" s="11">
        <v>2000</v>
      </c>
      <c r="M6" s="11">
        <v>2001</v>
      </c>
      <c r="N6" s="11">
        <v>2002</v>
      </c>
      <c r="O6" s="11">
        <v>2003</v>
      </c>
      <c r="P6" s="11">
        <v>2004</v>
      </c>
      <c r="Q6" s="11">
        <v>2005</v>
      </c>
      <c r="R6" s="11">
        <v>2006</v>
      </c>
      <c r="S6" s="12">
        <v>2007</v>
      </c>
      <c r="T6" s="12">
        <v>2008</v>
      </c>
      <c r="U6" s="11">
        <v>2009</v>
      </c>
      <c r="V6" s="24">
        <v>2010</v>
      </c>
    </row>
    <row r="7" spans="1:23" ht="12.75">
      <c r="A7" s="5" t="s">
        <v>2</v>
      </c>
      <c r="B7" s="22">
        <v>849</v>
      </c>
      <c r="C7" s="19" t="s">
        <v>14</v>
      </c>
      <c r="D7" s="8">
        <f>D2</f>
        <v>4.88645983510012</v>
      </c>
      <c r="E7" s="8">
        <f aca="true" t="shared" si="0" ref="E7:V7">E2</f>
        <v>4.80369723203769</v>
      </c>
      <c r="F7" s="8">
        <f t="shared" si="0"/>
        <v>4.246608598351</v>
      </c>
      <c r="G7" s="8">
        <f t="shared" si="0"/>
        <v>4.37228780918728</v>
      </c>
      <c r="H7" s="8">
        <f t="shared" si="0"/>
        <v>4.08015989399293</v>
      </c>
      <c r="I7" s="8">
        <f t="shared" si="0"/>
        <v>3.74136625441696</v>
      </c>
      <c r="J7" s="8">
        <f t="shared" si="0"/>
        <v>3.35933992932862</v>
      </c>
      <c r="K7" s="8">
        <f t="shared" si="0"/>
        <v>3.53800253239105</v>
      </c>
      <c r="L7" s="8">
        <f t="shared" si="0"/>
        <v>3.47040765606596</v>
      </c>
      <c r="M7" s="8">
        <f t="shared" si="0"/>
        <v>3.0184581861013</v>
      </c>
      <c r="N7" s="8">
        <f t="shared" si="0"/>
        <v>2.97093333333333</v>
      </c>
      <c r="O7" s="8">
        <f t="shared" si="0"/>
        <v>2.59944216725559</v>
      </c>
      <c r="P7" s="8">
        <f t="shared" si="0"/>
        <v>2.44360182567727</v>
      </c>
      <c r="Q7" s="8">
        <f t="shared" si="0"/>
        <v>2.39893816254417</v>
      </c>
      <c r="R7" s="8">
        <f t="shared" si="0"/>
        <v>2.4166988221437</v>
      </c>
      <c r="S7" s="8">
        <f t="shared" si="0"/>
        <v>2.44625965842167</v>
      </c>
      <c r="T7" s="8">
        <f t="shared" si="0"/>
        <v>2.30773150765607</v>
      </c>
      <c r="U7" s="8">
        <f t="shared" si="0"/>
        <v>2.34258486454653</v>
      </c>
      <c r="V7" s="9">
        <f t="shared" si="0"/>
        <v>2.21788233215548</v>
      </c>
      <c r="W7" t="s">
        <v>1</v>
      </c>
    </row>
    <row r="8" spans="1:23" ht="12.75">
      <c r="A8" s="3" t="s">
        <v>4</v>
      </c>
      <c r="B8" s="23">
        <v>952</v>
      </c>
      <c r="C8" s="20" t="s">
        <v>15</v>
      </c>
      <c r="D8" s="6">
        <f>D3*1000</f>
        <v>586.689495798319</v>
      </c>
      <c r="E8" s="6">
        <f aca="true" t="shared" si="1" ref="E8:V8">E3*1000</f>
        <v>603.693697478992</v>
      </c>
      <c r="F8" s="6">
        <f t="shared" si="1"/>
        <v>501.17746848739495</v>
      </c>
      <c r="G8" s="6">
        <f t="shared" si="1"/>
        <v>470.419117647059</v>
      </c>
      <c r="H8" s="6">
        <f t="shared" si="1"/>
        <v>515.0855567226889</v>
      </c>
      <c r="I8" s="6">
        <f t="shared" si="1"/>
        <v>419.819957983193</v>
      </c>
      <c r="J8" s="6">
        <f t="shared" si="1"/>
        <v>327.103728991597</v>
      </c>
      <c r="K8" s="6">
        <f t="shared" si="1"/>
        <v>287.252521008403</v>
      </c>
      <c r="L8" s="6">
        <f t="shared" si="1"/>
        <v>278.089285714286</v>
      </c>
      <c r="M8" s="6">
        <f t="shared" si="1"/>
        <v>261.993855042017</v>
      </c>
      <c r="N8" s="6">
        <f t="shared" si="1"/>
        <v>268.488130252101</v>
      </c>
      <c r="O8" s="6">
        <f t="shared" si="1"/>
        <v>268.799212184874</v>
      </c>
      <c r="P8" s="6">
        <f t="shared" si="1"/>
        <v>230.898792016807</v>
      </c>
      <c r="Q8" s="6">
        <f t="shared" si="1"/>
        <v>242.583298319328</v>
      </c>
      <c r="R8" s="6">
        <f t="shared" si="1"/>
        <v>235.77883403361298</v>
      </c>
      <c r="S8" s="6">
        <f t="shared" si="1"/>
        <v>215.566649159664</v>
      </c>
      <c r="T8" s="6">
        <f t="shared" si="1"/>
        <v>173.597163865546</v>
      </c>
      <c r="U8" s="6">
        <f t="shared" si="1"/>
        <v>174.796008403361</v>
      </c>
      <c r="V8" s="7">
        <f t="shared" si="1"/>
        <v>158.83130252100798</v>
      </c>
      <c r="W8" t="s">
        <v>12</v>
      </c>
    </row>
  </sheetData>
  <sheetProtection/>
  <printOptions/>
  <pageMargins left="0.75" right="0.75" top="1" bottom="1" header="0" footer="0"/>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A1:B10"/>
  <sheetViews>
    <sheetView tabSelected="1" zoomScalePageLayoutView="0" workbookViewId="0" topLeftCell="A1">
      <selection activeCell="I13" sqref="I13"/>
    </sheetView>
  </sheetViews>
  <sheetFormatPr defaultColWidth="9.140625" defaultRowHeight="12.75"/>
  <cols>
    <col min="1" max="16384" width="9.140625" style="14" customWidth="1"/>
  </cols>
  <sheetData>
    <row r="1" ht="12.75">
      <c r="A1" s="13" t="s">
        <v>11</v>
      </c>
    </row>
    <row r="3" ht="12.75">
      <c r="A3" s="15" t="s">
        <v>6</v>
      </c>
    </row>
    <row r="4" spans="1:2" ht="12.75">
      <c r="A4" s="16" t="s">
        <v>7</v>
      </c>
      <c r="B4" s="18" t="s">
        <v>17</v>
      </c>
    </row>
    <row r="5" spans="1:2" ht="12.75">
      <c r="A5" s="16" t="s">
        <v>8</v>
      </c>
      <c r="B5" s="26" t="s">
        <v>16</v>
      </c>
    </row>
    <row r="6" spans="1:2" ht="12.75">
      <c r="A6" s="16" t="s">
        <v>9</v>
      </c>
      <c r="B6" s="25" t="s">
        <v>18</v>
      </c>
    </row>
    <row r="7" spans="1:2" ht="12.75">
      <c r="A7" s="16" t="s">
        <v>13</v>
      </c>
      <c r="B7" s="25" t="s">
        <v>20</v>
      </c>
    </row>
    <row r="8" spans="1:2" ht="12.75">
      <c r="A8" s="16"/>
      <c r="B8" s="29" t="s">
        <v>21</v>
      </c>
    </row>
    <row r="9" spans="1:2" ht="12.75">
      <c r="A9" s="16" t="s">
        <v>10</v>
      </c>
      <c r="B9" s="18" t="s">
        <v>19</v>
      </c>
    </row>
    <row r="10" ht="12.75">
      <c r="B10" s="17"/>
    </row>
  </sheetData>
  <sheetProtection/>
  <hyperlinks>
    <hyperlink ref="B5" r:id="rId1" display="Waterbase - Rivers (version 12)"/>
  </hyperlinks>
  <printOptions/>
  <pageMargins left="0.75" right="0.75" top="1" bottom="1" header="0.5" footer="0.5"/>
  <pageSetup fitToHeight="1" fitToWidth="1" horizontalDpi="600" verticalDpi="600" orientation="landscape" paperSize="9" scale="58"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Spojenec</dc:creator>
  <cp:keywords/>
  <dc:description/>
  <cp:lastModifiedBy>Spojenec</cp:lastModifiedBy>
  <cp:lastPrinted>2009-06-01T13:10:53Z</cp:lastPrinted>
  <dcterms:created xsi:type="dcterms:W3CDTF">2009-05-13T08:24:52Z</dcterms:created>
  <dcterms:modified xsi:type="dcterms:W3CDTF">2012-09-07T13:42:40Z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-156830849</vt:i4>
  </property>
  <property fmtid="{D5CDD505-2E9C-101B-9397-08002B2CF9AE}" pid="4" name="_NewReviewCycle">
    <vt:lpwstr/>
  </property>
  <property fmtid="{D5CDD505-2E9C-101B-9397-08002B2CF9AE}" pid="5" name="_EmailSubject">
    <vt:lpwstr>Diagrams for CSI19</vt:lpwstr>
  </property>
  <property fmtid="{D5CDD505-2E9C-101B-9397-08002B2CF9AE}" pid="6" name="_AuthorEmail">
    <vt:lpwstr>Peter.Kristensen@eea.europa.eu</vt:lpwstr>
  </property>
  <property fmtid="{D5CDD505-2E9C-101B-9397-08002B2CF9AE}" pid="7" name="_AuthorEmailDisplayName">
    <vt:lpwstr>Peter Kristensen</vt:lpwstr>
  </property>
  <property fmtid="{D5CDD505-2E9C-101B-9397-08002B2CF9AE}" pid="8" name="_ReviewingToolsShownOnce">
    <vt:lpwstr/>
  </property>
</Properties>
</file>