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5520" firstSheet="1" activeTab="2"/>
  </bookViews>
  <sheets>
    <sheet name="OECD data" sheetId="1" r:id="rId1"/>
    <sheet name="Ranking CExR" sheetId="2" r:id="rId2"/>
    <sheet name="% dep from mean" sheetId="3" r:id="rId3"/>
    <sheet name="Fig 5.19" sheetId="4" r:id="rId4"/>
    <sheet name="OECD data (2) Ranked CExR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<sst xmlns="http://schemas.openxmlformats.org/spreadsheetml/2006/main" count="172" uniqueCount="92">
  <si>
    <t>Country</t>
  </si>
  <si>
    <t>CExR</t>
  </si>
  <si>
    <t>Current PPPs</t>
  </si>
  <si>
    <t>City</t>
  </si>
  <si>
    <t>Austria</t>
  </si>
  <si>
    <t>Vienna</t>
  </si>
  <si>
    <t>Salzburg</t>
  </si>
  <si>
    <t>Linz</t>
  </si>
  <si>
    <t>Belgium</t>
  </si>
  <si>
    <t>Brussels</t>
  </si>
  <si>
    <t>Antwerp</t>
  </si>
  <si>
    <t>Liege</t>
  </si>
  <si>
    <t>Czech Rep</t>
  </si>
  <si>
    <t>Praha</t>
  </si>
  <si>
    <t>Brno</t>
  </si>
  <si>
    <t>Ostrava</t>
  </si>
  <si>
    <t>Denmark</t>
  </si>
  <si>
    <t>Aarhus</t>
  </si>
  <si>
    <t>Odense</t>
  </si>
  <si>
    <t>Finland</t>
  </si>
  <si>
    <t>Helsinki</t>
  </si>
  <si>
    <t>Tampere</t>
  </si>
  <si>
    <t>Vaasa</t>
  </si>
  <si>
    <t>France</t>
  </si>
  <si>
    <t>Paris</t>
  </si>
  <si>
    <t>Bordeaux</t>
  </si>
  <si>
    <t>Lyon</t>
  </si>
  <si>
    <t>Germany</t>
  </si>
  <si>
    <t>Athens</t>
  </si>
  <si>
    <t>Thessalonika</t>
  </si>
  <si>
    <t>Hungary</t>
  </si>
  <si>
    <t>Budapest</t>
  </si>
  <si>
    <t>Debrecen</t>
  </si>
  <si>
    <t>Pecs</t>
  </si>
  <si>
    <t>Iceland</t>
  </si>
  <si>
    <t>Reykjavik</t>
  </si>
  <si>
    <t>Hafnarfjorour</t>
  </si>
  <si>
    <t>Italy</t>
  </si>
  <si>
    <t>Rome</t>
  </si>
  <si>
    <t>Bologna</t>
  </si>
  <si>
    <t>Milan</t>
  </si>
  <si>
    <t>Luxembourg</t>
  </si>
  <si>
    <t>Netherlands</t>
  </si>
  <si>
    <t>Amsterdam</t>
  </si>
  <si>
    <t>The Hague</t>
  </si>
  <si>
    <t>Utrecht</t>
  </si>
  <si>
    <t>Oslo</t>
  </si>
  <si>
    <t>Bergen</t>
  </si>
  <si>
    <t>Trondheim</t>
  </si>
  <si>
    <t>Portugal</t>
  </si>
  <si>
    <t>Lisbon</t>
  </si>
  <si>
    <t>Coimbra</t>
  </si>
  <si>
    <t>Porto</t>
  </si>
  <si>
    <t>Spain</t>
  </si>
  <si>
    <t>Madrid</t>
  </si>
  <si>
    <t>Barcelona</t>
  </si>
  <si>
    <t>Bilbao</t>
  </si>
  <si>
    <t>Sweden</t>
  </si>
  <si>
    <t>Stockholm</t>
  </si>
  <si>
    <t>Goteborg</t>
  </si>
  <si>
    <t>Malmo</t>
  </si>
  <si>
    <t>Switzerland</t>
  </si>
  <si>
    <t>Berne</t>
  </si>
  <si>
    <t>Geneva</t>
  </si>
  <si>
    <t>Zurich</t>
  </si>
  <si>
    <t>Ankara</t>
  </si>
  <si>
    <t>Canakkale</t>
  </si>
  <si>
    <t>Eskisehir</t>
  </si>
  <si>
    <t>London</t>
  </si>
  <si>
    <t>Bristol</t>
  </si>
  <si>
    <t>Manchester</t>
  </si>
  <si>
    <t>Copenhagen</t>
  </si>
  <si>
    <t>USD/m3</t>
  </si>
  <si>
    <t>(nat av 1997)</t>
  </si>
  <si>
    <t>Greece (1995)</t>
  </si>
  <si>
    <t>Norway (av)</t>
  </si>
  <si>
    <t>Turkey (1995)</t>
  </si>
  <si>
    <t>UK (av)+A21</t>
  </si>
  <si>
    <t>Water prices capitals/major cities (1996) (Source: OECD 1999, based on IWSA/AIDE)</t>
  </si>
  <si>
    <t>20 countries</t>
  </si>
  <si>
    <t>(Germany nat av)</t>
  </si>
  <si>
    <t>Median</t>
  </si>
  <si>
    <t>Mean</t>
  </si>
  <si>
    <t>from mean</t>
  </si>
  <si>
    <t>CExR % dep</t>
  </si>
  <si>
    <t>Agriculture</t>
  </si>
  <si>
    <t>Industry</t>
  </si>
  <si>
    <t>Households</t>
  </si>
  <si>
    <t>Greece</t>
  </si>
  <si>
    <t>Turkey</t>
  </si>
  <si>
    <t>UK</t>
  </si>
  <si>
    <t>sum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</si>
</sst>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Water prices (1996) in capitals/major cities
(Source OECD, 1999)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55"/>
          <c:w val="0.92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'OECD data (2) Ranked CExR'!$A$5:$A$58</c:f>
              <c:strCache>
                <c:ptCount val="54"/>
                <c:pt idx="0">
                  <c:v>Zurich</c:v>
                </c:pt>
                <c:pt idx="1">
                  <c:v>Geneva</c:v>
                </c:pt>
                <c:pt idx="2">
                  <c:v>The Hague</c:v>
                </c:pt>
                <c:pt idx="3">
                  <c:v>Brussels</c:v>
                </c:pt>
                <c:pt idx="4">
                  <c:v>Lyon</c:v>
                </c:pt>
                <c:pt idx="5">
                  <c:v>Vienna</c:v>
                </c:pt>
                <c:pt idx="6">
                  <c:v>(Germany nat av)</c:v>
                </c:pt>
                <c:pt idx="7">
                  <c:v>Luxembourg</c:v>
                </c:pt>
                <c:pt idx="8">
                  <c:v>Salzburg</c:v>
                </c:pt>
                <c:pt idx="9">
                  <c:v>Liege</c:v>
                </c:pt>
                <c:pt idx="10">
                  <c:v>Bordeaux</c:v>
                </c:pt>
                <c:pt idx="11">
                  <c:v>Copenhagen</c:v>
                </c:pt>
                <c:pt idx="12">
                  <c:v>Vaasa</c:v>
                </c:pt>
                <c:pt idx="13">
                  <c:v>Berne</c:v>
                </c:pt>
                <c:pt idx="14">
                  <c:v>Amsterdam</c:v>
                </c:pt>
                <c:pt idx="15">
                  <c:v>Bergen</c:v>
                </c:pt>
                <c:pt idx="16">
                  <c:v>Linz</c:v>
                </c:pt>
                <c:pt idx="17">
                  <c:v>Trondheim</c:v>
                </c:pt>
                <c:pt idx="18">
                  <c:v>Coimbra</c:v>
                </c:pt>
                <c:pt idx="19">
                  <c:v>Lisbon</c:v>
                </c:pt>
                <c:pt idx="20">
                  <c:v>Malmo</c:v>
                </c:pt>
                <c:pt idx="21">
                  <c:v>Odense</c:v>
                </c:pt>
                <c:pt idx="22">
                  <c:v>Porto</c:v>
                </c:pt>
                <c:pt idx="23">
                  <c:v>Antwerp</c:v>
                </c:pt>
                <c:pt idx="24">
                  <c:v>Utrecht</c:v>
                </c:pt>
                <c:pt idx="25">
                  <c:v>Paris</c:v>
                </c:pt>
                <c:pt idx="26">
                  <c:v>Manchester</c:v>
                </c:pt>
                <c:pt idx="27">
                  <c:v>Tampere</c:v>
                </c:pt>
                <c:pt idx="28">
                  <c:v>Aarhus</c:v>
                </c:pt>
                <c:pt idx="29">
                  <c:v>Stockholm</c:v>
                </c:pt>
                <c:pt idx="30">
                  <c:v>Helsinki</c:v>
                </c:pt>
                <c:pt idx="31">
                  <c:v>Madrid</c:v>
                </c:pt>
                <c:pt idx="32">
                  <c:v>Thessalonika</c:v>
                </c:pt>
                <c:pt idx="33">
                  <c:v>Barcelona</c:v>
                </c:pt>
                <c:pt idx="34">
                  <c:v>London</c:v>
                </c:pt>
                <c:pt idx="35">
                  <c:v>Bristol</c:v>
                </c:pt>
                <c:pt idx="36">
                  <c:v>Athens</c:v>
                </c:pt>
                <c:pt idx="37">
                  <c:v>Pecs</c:v>
                </c:pt>
                <c:pt idx="38">
                  <c:v>Bologna</c:v>
                </c:pt>
                <c:pt idx="39">
                  <c:v>Reykjavik</c:v>
                </c:pt>
                <c:pt idx="40">
                  <c:v>Goteborg</c:v>
                </c:pt>
                <c:pt idx="41">
                  <c:v>Debrecen</c:v>
                </c:pt>
                <c:pt idx="42">
                  <c:v>Hafnarfjorour</c:v>
                </c:pt>
                <c:pt idx="43">
                  <c:v>Bilbao</c:v>
                </c:pt>
                <c:pt idx="44">
                  <c:v>Ostrava</c:v>
                </c:pt>
                <c:pt idx="45">
                  <c:v>Praha</c:v>
                </c:pt>
                <c:pt idx="46">
                  <c:v>Rome</c:v>
                </c:pt>
                <c:pt idx="47">
                  <c:v>Oslo</c:v>
                </c:pt>
                <c:pt idx="48">
                  <c:v>Brno</c:v>
                </c:pt>
                <c:pt idx="49">
                  <c:v>Budapest</c:v>
                </c:pt>
                <c:pt idx="50">
                  <c:v>Canakkale</c:v>
                </c:pt>
                <c:pt idx="51">
                  <c:v>Eskisehir</c:v>
                </c:pt>
                <c:pt idx="52">
                  <c:v>Ankara</c:v>
                </c:pt>
                <c:pt idx="53">
                  <c:v>Milan</c:v>
                </c:pt>
              </c:strCache>
            </c:strRef>
          </c:cat>
          <c:val>
            <c:numRef>
              <c:f>'OECD data (2) Ranked CExR'!$B$5:$B$58</c:f>
              <c:numCache>
                <c:ptCount val="54"/>
                <c:pt idx="0">
                  <c:v>2.26</c:v>
                </c:pt>
                <c:pt idx="1">
                  <c:v>2.25</c:v>
                </c:pt>
                <c:pt idx="2">
                  <c:v>1.92</c:v>
                </c:pt>
                <c:pt idx="3">
                  <c:v>1.8</c:v>
                </c:pt>
                <c:pt idx="4">
                  <c:v>1.78</c:v>
                </c:pt>
                <c:pt idx="5">
                  <c:v>1.75</c:v>
                </c:pt>
                <c:pt idx="6">
                  <c:v>1.7</c:v>
                </c:pt>
                <c:pt idx="7">
                  <c:v>1.64</c:v>
                </c:pt>
                <c:pt idx="8">
                  <c:v>1.59</c:v>
                </c:pt>
                <c:pt idx="9">
                  <c:v>1.5</c:v>
                </c:pt>
                <c:pt idx="10">
                  <c:v>1.39</c:v>
                </c:pt>
                <c:pt idx="11">
                  <c:v>1.34</c:v>
                </c:pt>
                <c:pt idx="12">
                  <c:v>1.32</c:v>
                </c:pt>
                <c:pt idx="13">
                  <c:v>1.22</c:v>
                </c:pt>
                <c:pt idx="14">
                  <c:v>1.2</c:v>
                </c:pt>
                <c:pt idx="15">
                  <c:v>1.14</c:v>
                </c:pt>
                <c:pt idx="16">
                  <c:v>1.11</c:v>
                </c:pt>
                <c:pt idx="17">
                  <c:v>1.05</c:v>
                </c:pt>
                <c:pt idx="18">
                  <c:v>1.02</c:v>
                </c:pt>
                <c:pt idx="19">
                  <c:v>0.99</c:v>
                </c:pt>
                <c:pt idx="20">
                  <c:v>0.99</c:v>
                </c:pt>
                <c:pt idx="21">
                  <c:v>0.98</c:v>
                </c:pt>
                <c:pt idx="22">
                  <c:v>0.98</c:v>
                </c:pt>
                <c:pt idx="23">
                  <c:v>0.97</c:v>
                </c:pt>
                <c:pt idx="24">
                  <c:v>0.94</c:v>
                </c:pt>
                <c:pt idx="25">
                  <c:v>0.93</c:v>
                </c:pt>
                <c:pt idx="26">
                  <c:v>0.93</c:v>
                </c:pt>
                <c:pt idx="27">
                  <c:v>0.9</c:v>
                </c:pt>
                <c:pt idx="28">
                  <c:v>0.89</c:v>
                </c:pt>
                <c:pt idx="29">
                  <c:v>0.86</c:v>
                </c:pt>
                <c:pt idx="30">
                  <c:v>0.85</c:v>
                </c:pt>
                <c:pt idx="31">
                  <c:v>0.85</c:v>
                </c:pt>
                <c:pt idx="32">
                  <c:v>0.82</c:v>
                </c:pt>
                <c:pt idx="33">
                  <c:v>0.81</c:v>
                </c:pt>
                <c:pt idx="34">
                  <c:v>0.78</c:v>
                </c:pt>
                <c:pt idx="35">
                  <c:v>0.78</c:v>
                </c:pt>
                <c:pt idx="36">
                  <c:v>0.77</c:v>
                </c:pt>
                <c:pt idx="37">
                  <c:v>0.69</c:v>
                </c:pt>
                <c:pt idx="38">
                  <c:v>0.65</c:v>
                </c:pt>
                <c:pt idx="39">
                  <c:v>0.61</c:v>
                </c:pt>
                <c:pt idx="40">
                  <c:v>0.58</c:v>
                </c:pt>
                <c:pt idx="41">
                  <c:v>0.55</c:v>
                </c:pt>
                <c:pt idx="42">
                  <c:v>0.51</c:v>
                </c:pt>
                <c:pt idx="43">
                  <c:v>0.48</c:v>
                </c:pt>
                <c:pt idx="44">
                  <c:v>0.38</c:v>
                </c:pt>
                <c:pt idx="45">
                  <c:v>0.37</c:v>
                </c:pt>
                <c:pt idx="46">
                  <c:v>0.33</c:v>
                </c:pt>
                <c:pt idx="47">
                  <c:v>0.32</c:v>
                </c:pt>
                <c:pt idx="48">
                  <c:v>0.29</c:v>
                </c:pt>
                <c:pt idx="49">
                  <c:v>0.28</c:v>
                </c:pt>
                <c:pt idx="50">
                  <c:v>0.2</c:v>
                </c:pt>
                <c:pt idx="51">
                  <c:v>0.19</c:v>
                </c:pt>
                <c:pt idx="52">
                  <c:v>0.18</c:v>
                </c:pt>
                <c:pt idx="53">
                  <c:v>0.13</c:v>
                </c:pt>
              </c:numCache>
            </c:numRef>
          </c:val>
        </c:ser>
        <c:gapWidth val="80"/>
        <c:axId val="61070555"/>
        <c:axId val="12764084"/>
      </c:barChart>
      <c:catAx>
        <c:axId val="6107055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USD/m3 (at CExR)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7055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3"/>
          <c:w val="0.96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'OECD data (2) Ranked CExR'!$A$5:$A$58</c:f>
              <c:strCache>
                <c:ptCount val="54"/>
                <c:pt idx="0">
                  <c:v>Zurich</c:v>
                </c:pt>
                <c:pt idx="1">
                  <c:v>Geneva</c:v>
                </c:pt>
                <c:pt idx="2">
                  <c:v>The Hague</c:v>
                </c:pt>
                <c:pt idx="3">
                  <c:v>Brussels</c:v>
                </c:pt>
                <c:pt idx="4">
                  <c:v>Lyon</c:v>
                </c:pt>
                <c:pt idx="5">
                  <c:v>Vienna</c:v>
                </c:pt>
                <c:pt idx="6">
                  <c:v>(Germany nat av)</c:v>
                </c:pt>
                <c:pt idx="7">
                  <c:v>Luxembourg</c:v>
                </c:pt>
                <c:pt idx="8">
                  <c:v>Salzburg</c:v>
                </c:pt>
                <c:pt idx="9">
                  <c:v>Liege</c:v>
                </c:pt>
                <c:pt idx="10">
                  <c:v>Bordeaux</c:v>
                </c:pt>
                <c:pt idx="11">
                  <c:v>Copenhagen</c:v>
                </c:pt>
                <c:pt idx="12">
                  <c:v>Vaasa</c:v>
                </c:pt>
                <c:pt idx="13">
                  <c:v>Berne</c:v>
                </c:pt>
                <c:pt idx="14">
                  <c:v>Amsterdam</c:v>
                </c:pt>
                <c:pt idx="15">
                  <c:v>Bergen</c:v>
                </c:pt>
                <c:pt idx="16">
                  <c:v>Linz</c:v>
                </c:pt>
                <c:pt idx="17">
                  <c:v>Trondheim</c:v>
                </c:pt>
                <c:pt idx="18">
                  <c:v>Coimbra</c:v>
                </c:pt>
                <c:pt idx="19">
                  <c:v>Lisbon</c:v>
                </c:pt>
                <c:pt idx="20">
                  <c:v>Malmo</c:v>
                </c:pt>
                <c:pt idx="21">
                  <c:v>Odense</c:v>
                </c:pt>
                <c:pt idx="22">
                  <c:v>Porto</c:v>
                </c:pt>
                <c:pt idx="23">
                  <c:v>Antwerp</c:v>
                </c:pt>
                <c:pt idx="24">
                  <c:v>Utrecht</c:v>
                </c:pt>
                <c:pt idx="25">
                  <c:v>Paris</c:v>
                </c:pt>
                <c:pt idx="26">
                  <c:v>Manchester</c:v>
                </c:pt>
                <c:pt idx="27">
                  <c:v>Tampere</c:v>
                </c:pt>
                <c:pt idx="28">
                  <c:v>Aarhus</c:v>
                </c:pt>
                <c:pt idx="29">
                  <c:v>Stockholm</c:v>
                </c:pt>
                <c:pt idx="30">
                  <c:v>Helsinki</c:v>
                </c:pt>
                <c:pt idx="31">
                  <c:v>Madrid</c:v>
                </c:pt>
                <c:pt idx="32">
                  <c:v>Thessalonika</c:v>
                </c:pt>
                <c:pt idx="33">
                  <c:v>Barcelona</c:v>
                </c:pt>
                <c:pt idx="34">
                  <c:v>London</c:v>
                </c:pt>
                <c:pt idx="35">
                  <c:v>Bristol</c:v>
                </c:pt>
                <c:pt idx="36">
                  <c:v>Athens</c:v>
                </c:pt>
                <c:pt idx="37">
                  <c:v>Pecs</c:v>
                </c:pt>
                <c:pt idx="38">
                  <c:v>Bologna</c:v>
                </c:pt>
                <c:pt idx="39">
                  <c:v>Reykjavik</c:v>
                </c:pt>
                <c:pt idx="40">
                  <c:v>Goteborg</c:v>
                </c:pt>
                <c:pt idx="41">
                  <c:v>Debrecen</c:v>
                </c:pt>
                <c:pt idx="42">
                  <c:v>Hafnarfjorour</c:v>
                </c:pt>
                <c:pt idx="43">
                  <c:v>Bilbao</c:v>
                </c:pt>
                <c:pt idx="44">
                  <c:v>Ostrava</c:v>
                </c:pt>
                <c:pt idx="45">
                  <c:v>Praha</c:v>
                </c:pt>
                <c:pt idx="46">
                  <c:v>Rome</c:v>
                </c:pt>
                <c:pt idx="47">
                  <c:v>Oslo</c:v>
                </c:pt>
                <c:pt idx="48">
                  <c:v>Brno</c:v>
                </c:pt>
                <c:pt idx="49">
                  <c:v>Budapest</c:v>
                </c:pt>
                <c:pt idx="50">
                  <c:v>Canakkale</c:v>
                </c:pt>
                <c:pt idx="51">
                  <c:v>Eskisehir</c:v>
                </c:pt>
                <c:pt idx="52">
                  <c:v>Ankara</c:v>
                </c:pt>
                <c:pt idx="53">
                  <c:v>Milan</c:v>
                </c:pt>
              </c:strCache>
            </c:strRef>
          </c:cat>
          <c:val>
            <c:numRef>
              <c:f>'OECD data (2) Ranked CExR'!$E$5:$E$58</c:f>
              <c:numCache>
                <c:ptCount val="54"/>
                <c:pt idx="0">
                  <c:v>135.87166602241982</c:v>
                </c:pt>
                <c:pt idx="1">
                  <c:v>134.82798608426754</c:v>
                </c:pt>
                <c:pt idx="2">
                  <c:v>100.38654812524162</c:v>
                </c:pt>
                <c:pt idx="3">
                  <c:v>87.86238886741403</c:v>
                </c:pt>
                <c:pt idx="4">
                  <c:v>85.77502899110942</c:v>
                </c:pt>
                <c:pt idx="5">
                  <c:v>82.64398917665252</c:v>
                </c:pt>
                <c:pt idx="6">
                  <c:v>77.42558948589102</c:v>
                </c:pt>
                <c:pt idx="7">
                  <c:v>71.16350985697721</c:v>
                </c:pt>
                <c:pt idx="8">
                  <c:v>65.94511016621574</c:v>
                </c:pt>
                <c:pt idx="9">
                  <c:v>56.55199072284503</c:v>
                </c:pt>
                <c:pt idx="10">
                  <c:v>45.07151140316971</c:v>
                </c:pt>
                <c:pt idx="11">
                  <c:v>39.85311171240823</c:v>
                </c:pt>
                <c:pt idx="12">
                  <c:v>37.765751836103625</c:v>
                </c:pt>
                <c:pt idx="13">
                  <c:v>27.32895245458062</c:v>
                </c:pt>
                <c:pt idx="14">
                  <c:v>25.241592578276013</c:v>
                </c:pt>
                <c:pt idx="15">
                  <c:v>18.979512949362206</c:v>
                </c:pt>
                <c:pt idx="16">
                  <c:v>15.848473134905328</c:v>
                </c:pt>
                <c:pt idx="17">
                  <c:v>9.586393505991522</c:v>
                </c:pt>
                <c:pt idx="18">
                  <c:v>6.455353691534619</c:v>
                </c:pt>
                <c:pt idx="19">
                  <c:v>3.324313877077714</c:v>
                </c:pt>
                <c:pt idx="20">
                  <c:v>3.324313877077714</c:v>
                </c:pt>
                <c:pt idx="21">
                  <c:v>2.280633938925413</c:v>
                </c:pt>
                <c:pt idx="22">
                  <c:v>2.280633938925413</c:v>
                </c:pt>
                <c:pt idx="23">
                  <c:v>1.2369540007731121</c:v>
                </c:pt>
                <c:pt idx="24">
                  <c:v>-1.894085813683791</c:v>
                </c:pt>
                <c:pt idx="25">
                  <c:v>-2.9377657518360807</c:v>
                </c:pt>
                <c:pt idx="26">
                  <c:v>-2.9377657518360807</c:v>
                </c:pt>
                <c:pt idx="27">
                  <c:v>-6.068805566292984</c:v>
                </c:pt>
                <c:pt idx="28">
                  <c:v>-7.112485504445284</c:v>
                </c:pt>
                <c:pt idx="29">
                  <c:v>-10.243525318902188</c:v>
                </c:pt>
                <c:pt idx="30">
                  <c:v>-11.287205257054488</c:v>
                </c:pt>
                <c:pt idx="31">
                  <c:v>-11.287205257054488</c:v>
                </c:pt>
                <c:pt idx="32">
                  <c:v>-14.418245071511393</c:v>
                </c:pt>
                <c:pt idx="33">
                  <c:v>-15.461925009663682</c:v>
                </c:pt>
                <c:pt idx="34">
                  <c:v>-18.592964824120585</c:v>
                </c:pt>
                <c:pt idx="35">
                  <c:v>-18.592964824120585</c:v>
                </c:pt>
                <c:pt idx="36">
                  <c:v>-19.636644762272887</c:v>
                </c:pt>
                <c:pt idx="37">
                  <c:v>-27.986084267491297</c:v>
                </c:pt>
                <c:pt idx="38">
                  <c:v>-32.160804020100485</c:v>
                </c:pt>
                <c:pt idx="39">
                  <c:v>-36.33552377270969</c:v>
                </c:pt>
                <c:pt idx="40">
                  <c:v>-39.4665635871666</c:v>
                </c:pt>
                <c:pt idx="41">
                  <c:v>-42.59760340162349</c:v>
                </c:pt>
                <c:pt idx="42">
                  <c:v>-46.772323154232694</c:v>
                </c:pt>
                <c:pt idx="43">
                  <c:v>-49.9033629686896</c:v>
                </c:pt>
                <c:pt idx="44">
                  <c:v>-60.34016235021259</c:v>
                </c:pt>
                <c:pt idx="45">
                  <c:v>-61.383842288364896</c:v>
                </c:pt>
                <c:pt idx="46">
                  <c:v>-65.5585620409741</c:v>
                </c:pt>
                <c:pt idx="47">
                  <c:v>-66.60224197912639</c:v>
                </c:pt>
                <c:pt idx="48">
                  <c:v>-69.73328179358329</c:v>
                </c:pt>
                <c:pt idx="49">
                  <c:v>-70.77696173173558</c:v>
                </c:pt>
                <c:pt idx="50">
                  <c:v>-79.126401236954</c:v>
                </c:pt>
                <c:pt idx="51">
                  <c:v>-80.1700811751063</c:v>
                </c:pt>
                <c:pt idx="52">
                  <c:v>-81.21376111325861</c:v>
                </c:pt>
                <c:pt idx="53">
                  <c:v>-86.4321608040201</c:v>
                </c:pt>
              </c:numCache>
            </c:numRef>
          </c:val>
        </c:ser>
        <c:axId val="47767893"/>
        <c:axId val="27257854"/>
      </c:bar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2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7257854"/>
        <c:crosses val="autoZero"/>
        <c:auto val="1"/>
        <c:lblOffset val="100"/>
        <c:tickLblSkip val="1"/>
        <c:noMultiLvlLbl val="0"/>
      </c:catAx>
      <c:valAx>
        <c:axId val="27257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Perecentage departure from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crossAx val="47767893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'[1]Sheet1'!$B$1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'[1]Sheet1'!$A$2:$A$10</c:f>
              <c:strCache>
                <c:ptCount val="9"/>
                <c:pt idx="0">
                  <c:v>Netherlands</c:v>
                </c:pt>
                <c:pt idx="1">
                  <c:v>France</c:v>
                </c:pt>
                <c:pt idx="2">
                  <c:v>UK</c:v>
                </c:pt>
                <c:pt idx="3">
                  <c:v>Greece</c:v>
                </c:pt>
                <c:pt idx="4">
                  <c:v>Spain</c:v>
                </c:pt>
                <c:pt idx="5">
                  <c:v>Austria</c:v>
                </c:pt>
                <c:pt idx="6">
                  <c:v>Portugal</c:v>
                </c:pt>
                <c:pt idx="7">
                  <c:v>Turkey</c:v>
                </c:pt>
                <c:pt idx="8">
                  <c:v>Hungary</c:v>
                </c:pt>
              </c:strCache>
            </c:strRef>
          </c:cat>
          <c:val>
            <c:numRef>
              <c:f>'[1]Sheet1'!$B$2:$B$10</c:f>
              <c:numCache>
                <c:ptCount val="9"/>
                <c:pt idx="0">
                  <c:v>3.2</c:v>
                </c:pt>
                <c:pt idx="1">
                  <c:v>3.1</c:v>
                </c:pt>
                <c:pt idx="2">
                  <c:v>2.3</c:v>
                </c:pt>
                <c:pt idx="3">
                  <c:v>1.15</c:v>
                </c:pt>
                <c:pt idx="4">
                  <c:v>1.1</c:v>
                </c:pt>
                <c:pt idx="5">
                  <c:v>1.05</c:v>
                </c:pt>
                <c:pt idx="6">
                  <c:v>1</c:v>
                </c:pt>
                <c:pt idx="7">
                  <c:v>1</c:v>
                </c:pt>
                <c:pt idx="8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'[1]Sheet1'!$C$1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'[1]Sheet1'!$A$2:$A$10</c:f>
              <c:strCache>
                <c:ptCount val="9"/>
                <c:pt idx="0">
                  <c:v>Netherlands</c:v>
                </c:pt>
                <c:pt idx="1">
                  <c:v>France</c:v>
                </c:pt>
                <c:pt idx="2">
                  <c:v>UK</c:v>
                </c:pt>
                <c:pt idx="3">
                  <c:v>Greece</c:v>
                </c:pt>
                <c:pt idx="4">
                  <c:v>Spain</c:v>
                </c:pt>
                <c:pt idx="5">
                  <c:v>Austria</c:v>
                </c:pt>
                <c:pt idx="6">
                  <c:v>Portugal</c:v>
                </c:pt>
                <c:pt idx="7">
                  <c:v>Turkey</c:v>
                </c:pt>
                <c:pt idx="8">
                  <c:v>Hungary</c:v>
                </c:pt>
              </c:strCache>
            </c:strRef>
          </c:cat>
          <c:val>
            <c:numRef>
              <c:f>'[1]Sheet1'!$C$2:$C$10</c:f>
              <c:numCache>
                <c:ptCount val="9"/>
                <c:pt idx="0">
                  <c:v>1.1</c:v>
                </c:pt>
                <c:pt idx="1">
                  <c:v>0.85</c:v>
                </c:pt>
                <c:pt idx="2">
                  <c:v>1.7</c:v>
                </c:pt>
                <c:pt idx="4">
                  <c:v>1.1</c:v>
                </c:pt>
                <c:pt idx="6">
                  <c:v>1.25</c:v>
                </c:pt>
                <c:pt idx="7">
                  <c:v>1.65</c:v>
                </c:pt>
                <c:pt idx="8">
                  <c:v>1.55</c:v>
                </c:pt>
              </c:numCache>
            </c:numRef>
          </c:val>
        </c:ser>
        <c:ser>
          <c:idx val="2"/>
          <c:order val="2"/>
          <c:tx>
            <c:strRef>
              <c:f>'[1]Sheet1'!$D$1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'[1]Sheet1'!$A$2:$A$10</c:f>
              <c:strCache>
                <c:ptCount val="9"/>
                <c:pt idx="0">
                  <c:v>Netherlands</c:v>
                </c:pt>
                <c:pt idx="1">
                  <c:v>France</c:v>
                </c:pt>
                <c:pt idx="2">
                  <c:v>UK</c:v>
                </c:pt>
                <c:pt idx="3">
                  <c:v>Greece</c:v>
                </c:pt>
                <c:pt idx="4">
                  <c:v>Spain</c:v>
                </c:pt>
                <c:pt idx="5">
                  <c:v>Austria</c:v>
                </c:pt>
                <c:pt idx="6">
                  <c:v>Portugal</c:v>
                </c:pt>
                <c:pt idx="7">
                  <c:v>Turkey</c:v>
                </c:pt>
                <c:pt idx="8">
                  <c:v>Hungary</c:v>
                </c:pt>
              </c:strCache>
            </c:strRef>
          </c:cat>
          <c:val>
            <c:numRef>
              <c:f>'[1]Sheet1'!$D$2:$D$10</c:f>
              <c:numCache>
                <c:ptCount val="9"/>
                <c:pt idx="0">
                  <c:v>1.45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0.07</c:v>
                </c:pt>
                <c:pt idx="5">
                  <c:v>1</c:v>
                </c:pt>
                <c:pt idx="6">
                  <c:v>0.05</c:v>
                </c:pt>
              </c:numCache>
            </c:numRef>
          </c:val>
        </c:ser>
        <c:axId val="43994095"/>
        <c:axId val="60402536"/>
      </c:bar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EURO/m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4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'[1]Sheet1'!$K$1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'[1]Sheet1'!$J$2:$J$10</c:f>
              <c:strCache>
                <c:ptCount val="9"/>
                <c:pt idx="0">
                  <c:v>Hungary</c:v>
                </c:pt>
                <c:pt idx="1">
                  <c:v>Portugal</c:v>
                </c:pt>
                <c:pt idx="2">
                  <c:v>Turkey</c:v>
                </c:pt>
                <c:pt idx="3">
                  <c:v>Austria</c:v>
                </c:pt>
                <c:pt idx="4">
                  <c:v>Spain</c:v>
                </c:pt>
                <c:pt idx="5">
                  <c:v>Greece</c:v>
                </c:pt>
                <c:pt idx="6">
                  <c:v>UK</c:v>
                </c:pt>
                <c:pt idx="7">
                  <c:v>France</c:v>
                </c:pt>
                <c:pt idx="8">
                  <c:v>Netherlands</c:v>
                </c:pt>
              </c:strCache>
            </c:strRef>
          </c:cat>
          <c:val>
            <c:numRef>
              <c:f>'[1]Sheet1'!$K$2:$K$10</c:f>
              <c:numCache>
                <c:ptCount val="9"/>
                <c:pt idx="1">
                  <c:v>0.05</c:v>
                </c:pt>
                <c:pt idx="3">
                  <c:v>1</c:v>
                </c:pt>
                <c:pt idx="4">
                  <c:v>0.07</c:v>
                </c:pt>
                <c:pt idx="5">
                  <c:v>0.1</c:v>
                </c:pt>
                <c:pt idx="6">
                  <c:v>0.05</c:v>
                </c:pt>
                <c:pt idx="7">
                  <c:v>0.02</c:v>
                </c:pt>
                <c:pt idx="8">
                  <c:v>1.45</c:v>
                </c:pt>
              </c:numCache>
            </c:numRef>
          </c:val>
        </c:ser>
        <c:ser>
          <c:idx val="1"/>
          <c:order val="1"/>
          <c:tx>
            <c:strRef>
              <c:f>'[1]Sheet1'!$L$1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'[1]Sheet1'!$J$2:$J$10</c:f>
              <c:strCache>
                <c:ptCount val="9"/>
                <c:pt idx="0">
                  <c:v>Hungary</c:v>
                </c:pt>
                <c:pt idx="1">
                  <c:v>Portugal</c:v>
                </c:pt>
                <c:pt idx="2">
                  <c:v>Turkey</c:v>
                </c:pt>
                <c:pt idx="3">
                  <c:v>Austria</c:v>
                </c:pt>
                <c:pt idx="4">
                  <c:v>Spain</c:v>
                </c:pt>
                <c:pt idx="5">
                  <c:v>Greece</c:v>
                </c:pt>
                <c:pt idx="6">
                  <c:v>UK</c:v>
                </c:pt>
                <c:pt idx="7">
                  <c:v>France</c:v>
                </c:pt>
                <c:pt idx="8">
                  <c:v>Netherlands</c:v>
                </c:pt>
              </c:strCache>
            </c:strRef>
          </c:cat>
          <c:val>
            <c:numRef>
              <c:f>'[1]Sheet1'!$L$2:$L$10</c:f>
              <c:numCache>
                <c:ptCount val="9"/>
                <c:pt idx="0">
                  <c:v>1.55</c:v>
                </c:pt>
                <c:pt idx="1">
                  <c:v>1.25</c:v>
                </c:pt>
                <c:pt idx="2">
                  <c:v>1.65</c:v>
                </c:pt>
                <c:pt idx="4">
                  <c:v>1.1</c:v>
                </c:pt>
                <c:pt idx="6">
                  <c:v>1.7</c:v>
                </c:pt>
                <c:pt idx="7">
                  <c:v>0.85</c:v>
                </c:pt>
                <c:pt idx="8">
                  <c:v>1.1</c:v>
                </c:pt>
              </c:numCache>
            </c:numRef>
          </c:val>
        </c:ser>
        <c:ser>
          <c:idx val="2"/>
          <c:order val="2"/>
          <c:tx>
            <c:strRef>
              <c:f>'[1]Sheet1'!$M$1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'[1]Sheet1'!$J$2:$J$10</c:f>
              <c:strCache>
                <c:ptCount val="9"/>
                <c:pt idx="0">
                  <c:v>Hungary</c:v>
                </c:pt>
                <c:pt idx="1">
                  <c:v>Portugal</c:v>
                </c:pt>
                <c:pt idx="2">
                  <c:v>Turkey</c:v>
                </c:pt>
                <c:pt idx="3">
                  <c:v>Austria</c:v>
                </c:pt>
                <c:pt idx="4">
                  <c:v>Spain</c:v>
                </c:pt>
                <c:pt idx="5">
                  <c:v>Greece</c:v>
                </c:pt>
                <c:pt idx="6">
                  <c:v>UK</c:v>
                </c:pt>
                <c:pt idx="7">
                  <c:v>France</c:v>
                </c:pt>
                <c:pt idx="8">
                  <c:v>Netherlands</c:v>
                </c:pt>
              </c:strCache>
            </c:strRef>
          </c:cat>
          <c:val>
            <c:numRef>
              <c:f>'[1]Sheet1'!$M$2:$M$10</c:f>
              <c:numCache>
                <c:ptCount val="9"/>
                <c:pt idx="0">
                  <c:v>0.45</c:v>
                </c:pt>
                <c:pt idx="1">
                  <c:v>1</c:v>
                </c:pt>
                <c:pt idx="2">
                  <c:v>1</c:v>
                </c:pt>
                <c:pt idx="3">
                  <c:v>1.05</c:v>
                </c:pt>
                <c:pt idx="4">
                  <c:v>1.1</c:v>
                </c:pt>
                <c:pt idx="5">
                  <c:v>1.15</c:v>
                </c:pt>
                <c:pt idx="6">
                  <c:v>2.3</c:v>
                </c:pt>
                <c:pt idx="7">
                  <c:v>3.1</c:v>
                </c:pt>
                <c:pt idx="8">
                  <c:v>3.2</c:v>
                </c:pt>
              </c:numCache>
            </c:numRef>
          </c:val>
        </c:ser>
        <c:axId val="6751913"/>
        <c:axId val="60767218"/>
      </c:barChart>
      <c:catAx>
        <c:axId val="6751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EURO/m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51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6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0.5165</cdr:y>
    </cdr:from>
    <cdr:to>
      <cdr:x>0.895</cdr:x>
      <cdr:y>0.5555</cdr:y>
    </cdr:to>
    <cdr:sp>
      <cdr:nvSpPr>
        <cdr:cNvPr id="1" name="TextBox 2"/>
        <cdr:cNvSpPr txBox="1">
          <a:spLocks noChangeArrowheads="1"/>
        </cdr:cNvSpPr>
      </cdr:nvSpPr>
      <cdr:spPr>
        <a:xfrm>
          <a:off x="7610475" y="294322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Median 0.92</a:t>
          </a:r>
        </a:p>
      </cdr:txBody>
    </cdr:sp>
  </cdr:relSizeAnchor>
  <cdr:relSizeAnchor xmlns:cdr="http://schemas.openxmlformats.org/drawingml/2006/chartDrawing">
    <cdr:from>
      <cdr:x>0.06775</cdr:x>
      <cdr:y>0.5555</cdr:y>
    </cdr:from>
    <cdr:to>
      <cdr:x>0.95775</cdr:x>
      <cdr:y>0.55625</cdr:y>
    </cdr:to>
    <cdr:sp>
      <cdr:nvSpPr>
        <cdr:cNvPr id="2" name="Line 7"/>
        <cdr:cNvSpPr>
          <a:spLocks/>
        </cdr:cNvSpPr>
      </cdr:nvSpPr>
      <cdr:spPr>
        <a:xfrm>
          <a:off x="628650" y="3171825"/>
          <a:ext cx="828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0.8575</cdr:x>
      <cdr:y>0.15025</cdr:y>
    </cdr:from>
    <cdr:to>
      <cdr:x>0.92375</cdr:x>
      <cdr:y>0.18925</cdr:y>
    </cdr:to>
    <cdr:sp>
      <cdr:nvSpPr>
        <cdr:cNvPr id="3" name="TextBox 8"/>
        <cdr:cNvSpPr txBox="1">
          <a:spLocks noChangeArrowheads="1"/>
        </cdr:cNvSpPr>
      </cdr:nvSpPr>
      <cdr:spPr>
        <a:xfrm>
          <a:off x="7972425" y="8572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Mean 0.96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9</xdr:col>
      <xdr:colOff>9525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0" y="2266950"/>
        <a:ext cx="5495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19</xdr:col>
      <xdr:colOff>0</xdr:colOff>
      <xdr:row>34</xdr:row>
      <xdr:rowOff>19050</xdr:rowOff>
    </xdr:to>
    <xdr:graphicFrame>
      <xdr:nvGraphicFramePr>
        <xdr:cNvPr id="2" name="Chart 3"/>
        <xdr:cNvGraphicFramePr/>
      </xdr:nvGraphicFramePr>
      <xdr:xfrm>
        <a:off x="6096000" y="2266950"/>
        <a:ext cx="54864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igure5_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Households</v>
          </cell>
          <cell r="C1" t="str">
            <v>Industry</v>
          </cell>
          <cell r="D1" t="str">
            <v>Agriculture</v>
          </cell>
          <cell r="K1" t="str">
            <v>Agriculture</v>
          </cell>
          <cell r="L1" t="str">
            <v>Industry</v>
          </cell>
          <cell r="M1" t="str">
            <v>Households</v>
          </cell>
        </row>
        <row r="2">
          <cell r="A2" t="str">
            <v>Netherlands</v>
          </cell>
          <cell r="B2">
            <v>3.2</v>
          </cell>
          <cell r="C2">
            <v>1.1</v>
          </cell>
          <cell r="D2">
            <v>1.45</v>
          </cell>
          <cell r="J2" t="str">
            <v>Hungary</v>
          </cell>
          <cell r="L2">
            <v>1.55</v>
          </cell>
          <cell r="M2">
            <v>0.45</v>
          </cell>
        </row>
        <row r="3">
          <cell r="A3" t="str">
            <v>France</v>
          </cell>
          <cell r="B3">
            <v>3.1</v>
          </cell>
          <cell r="C3">
            <v>0.85</v>
          </cell>
          <cell r="D3">
            <v>0.02</v>
          </cell>
          <cell r="J3" t="str">
            <v>Portugal</v>
          </cell>
          <cell r="K3">
            <v>0.05</v>
          </cell>
          <cell r="L3">
            <v>1.25</v>
          </cell>
          <cell r="M3">
            <v>1</v>
          </cell>
        </row>
        <row r="4">
          <cell r="A4" t="str">
            <v>UK</v>
          </cell>
          <cell r="B4">
            <v>2.3</v>
          </cell>
          <cell r="C4">
            <v>1.7</v>
          </cell>
          <cell r="D4">
            <v>0.05</v>
          </cell>
          <cell r="J4" t="str">
            <v>Turkey</v>
          </cell>
          <cell r="L4">
            <v>1.65</v>
          </cell>
          <cell r="M4">
            <v>1</v>
          </cell>
        </row>
        <row r="5">
          <cell r="A5" t="str">
            <v>Greece</v>
          </cell>
          <cell r="B5">
            <v>1.15</v>
          </cell>
          <cell r="D5">
            <v>0.1</v>
          </cell>
          <cell r="J5" t="str">
            <v>Austria</v>
          </cell>
          <cell r="K5">
            <v>1</v>
          </cell>
          <cell r="M5">
            <v>1.05</v>
          </cell>
        </row>
        <row r="6">
          <cell r="A6" t="str">
            <v>Spain</v>
          </cell>
          <cell r="B6">
            <v>1.1</v>
          </cell>
          <cell r="C6">
            <v>1.1</v>
          </cell>
          <cell r="D6">
            <v>0.07</v>
          </cell>
          <cell r="J6" t="str">
            <v>Spain</v>
          </cell>
          <cell r="K6">
            <v>0.07</v>
          </cell>
          <cell r="L6">
            <v>1.1</v>
          </cell>
          <cell r="M6">
            <v>1.1</v>
          </cell>
        </row>
        <row r="7">
          <cell r="A7" t="str">
            <v>Austria</v>
          </cell>
          <cell r="B7">
            <v>1.05</v>
          </cell>
          <cell r="D7">
            <v>1</v>
          </cell>
          <cell r="J7" t="str">
            <v>Greece</v>
          </cell>
          <cell r="K7">
            <v>0.1</v>
          </cell>
          <cell r="M7">
            <v>1.15</v>
          </cell>
        </row>
        <row r="8">
          <cell r="A8" t="str">
            <v>Portugal</v>
          </cell>
          <cell r="B8">
            <v>1</v>
          </cell>
          <cell r="C8">
            <v>1.25</v>
          </cell>
          <cell r="D8">
            <v>0.05</v>
          </cell>
          <cell r="J8" t="str">
            <v>UK</v>
          </cell>
          <cell r="K8">
            <v>0.05</v>
          </cell>
          <cell r="L8">
            <v>1.7</v>
          </cell>
          <cell r="M8">
            <v>2.3</v>
          </cell>
        </row>
        <row r="9">
          <cell r="A9" t="str">
            <v>Turkey</v>
          </cell>
          <cell r="B9">
            <v>1</v>
          </cell>
          <cell r="C9">
            <v>1.65</v>
          </cell>
          <cell r="J9" t="str">
            <v>France</v>
          </cell>
          <cell r="K9">
            <v>0.02</v>
          </cell>
          <cell r="L9">
            <v>0.85</v>
          </cell>
          <cell r="M9">
            <v>3.1</v>
          </cell>
        </row>
        <row r="10">
          <cell r="A10" t="str">
            <v>Hungary</v>
          </cell>
          <cell r="B10">
            <v>0.45</v>
          </cell>
          <cell r="C10">
            <v>1.55</v>
          </cell>
          <cell r="J10" t="str">
            <v>Netherlands</v>
          </cell>
          <cell r="K10">
            <v>1.45</v>
          </cell>
          <cell r="L10">
            <v>1.1</v>
          </cell>
          <cell r="M10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12.28125" style="0" bestFit="1" customWidth="1"/>
  </cols>
  <sheetData>
    <row r="1" ht="12.75">
      <c r="A1" t="s">
        <v>78</v>
      </c>
    </row>
    <row r="2" ht="12.75">
      <c r="A2" t="s">
        <v>79</v>
      </c>
    </row>
    <row r="3" spans="1:4" ht="12.75">
      <c r="A3" s="2" t="s">
        <v>0</v>
      </c>
      <c r="B3" s="2" t="s">
        <v>3</v>
      </c>
      <c r="C3" s="2" t="s">
        <v>1</v>
      </c>
      <c r="D3" s="2" t="s">
        <v>2</v>
      </c>
    </row>
    <row r="4" spans="1:4" ht="12.75">
      <c r="A4" s="2"/>
      <c r="B4" s="2"/>
      <c r="C4" t="s">
        <v>72</v>
      </c>
      <c r="D4" t="s">
        <v>72</v>
      </c>
    </row>
    <row r="5" spans="1:4" ht="12.75">
      <c r="A5" t="s">
        <v>4</v>
      </c>
      <c r="B5" t="s">
        <v>5</v>
      </c>
      <c r="C5" s="1">
        <v>1.75</v>
      </c>
      <c r="D5" s="1">
        <v>1.36</v>
      </c>
    </row>
    <row r="6" spans="2:4" ht="12.75">
      <c r="B6" t="s">
        <v>6</v>
      </c>
      <c r="C6" s="1">
        <v>1.59</v>
      </c>
      <c r="D6" s="1">
        <v>1.24</v>
      </c>
    </row>
    <row r="7" spans="2:4" ht="12.75">
      <c r="B7" t="s">
        <v>7</v>
      </c>
      <c r="C7" s="1">
        <v>1.11</v>
      </c>
      <c r="D7" s="1">
        <v>0.87</v>
      </c>
    </row>
    <row r="8" spans="1:4" ht="12.75">
      <c r="A8" t="s">
        <v>8</v>
      </c>
      <c r="B8" t="s">
        <v>9</v>
      </c>
      <c r="C8" s="1">
        <v>1.8</v>
      </c>
      <c r="D8" s="1">
        <v>1.51</v>
      </c>
    </row>
    <row r="9" spans="2:4" ht="12.75">
      <c r="B9" t="s">
        <v>10</v>
      </c>
      <c r="C9" s="1">
        <v>0.97</v>
      </c>
      <c r="D9" s="1">
        <v>0.82</v>
      </c>
    </row>
    <row r="10" spans="2:4" ht="12.75">
      <c r="B10" t="s">
        <v>11</v>
      </c>
      <c r="C10" s="1">
        <v>1.5</v>
      </c>
      <c r="D10" s="1">
        <v>1.26</v>
      </c>
    </row>
    <row r="11" spans="1:4" ht="12.75">
      <c r="A11" t="s">
        <v>12</v>
      </c>
      <c r="B11" t="s">
        <v>13</v>
      </c>
      <c r="C11" s="1">
        <v>0.37</v>
      </c>
      <c r="D11" s="1">
        <v>0.86</v>
      </c>
    </row>
    <row r="12" spans="2:4" ht="12.75">
      <c r="B12" t="s">
        <v>14</v>
      </c>
      <c r="C12" s="1">
        <v>0.29</v>
      </c>
      <c r="D12" s="1">
        <v>0.67</v>
      </c>
    </row>
    <row r="13" spans="2:4" ht="12.75">
      <c r="B13" t="s">
        <v>15</v>
      </c>
      <c r="C13" s="1">
        <v>0.38</v>
      </c>
      <c r="D13" s="1">
        <v>0.88</v>
      </c>
    </row>
    <row r="14" spans="1:4" ht="12.75">
      <c r="A14" t="s">
        <v>16</v>
      </c>
      <c r="B14" t="s">
        <v>71</v>
      </c>
      <c r="C14" s="1">
        <v>1.34</v>
      </c>
      <c r="D14" s="1">
        <v>0.93</v>
      </c>
    </row>
    <row r="15" spans="2:4" ht="12.75">
      <c r="B15" t="s">
        <v>17</v>
      </c>
      <c r="C15" s="1">
        <v>0.89</v>
      </c>
      <c r="D15" s="1">
        <v>0.62</v>
      </c>
    </row>
    <row r="16" spans="2:4" ht="12.75">
      <c r="B16" t="s">
        <v>18</v>
      </c>
      <c r="C16" s="1">
        <v>0.98</v>
      </c>
      <c r="D16" s="1">
        <v>0.68</v>
      </c>
    </row>
    <row r="17" spans="1:4" ht="12.75">
      <c r="A17" t="s">
        <v>19</v>
      </c>
      <c r="B17" t="s">
        <v>20</v>
      </c>
      <c r="C17" s="1">
        <v>0.85</v>
      </c>
      <c r="D17" s="1">
        <v>0.66</v>
      </c>
    </row>
    <row r="18" spans="2:4" ht="12.75">
      <c r="B18" t="s">
        <v>21</v>
      </c>
      <c r="C18" s="1">
        <v>0.9</v>
      </c>
      <c r="D18" s="1">
        <v>0.7</v>
      </c>
    </row>
    <row r="19" spans="2:4" ht="12.75">
      <c r="B19" t="s">
        <v>22</v>
      </c>
      <c r="C19" s="1">
        <v>1.32</v>
      </c>
      <c r="D19" s="1">
        <v>1.03</v>
      </c>
    </row>
    <row r="20" spans="1:4" ht="12.75">
      <c r="A20" t="s">
        <v>23</v>
      </c>
      <c r="B20" t="s">
        <v>24</v>
      </c>
      <c r="C20" s="1">
        <v>0.93</v>
      </c>
      <c r="D20" s="1">
        <v>0.73</v>
      </c>
    </row>
    <row r="21" spans="2:4" ht="12.75">
      <c r="B21" t="s">
        <v>25</v>
      </c>
      <c r="C21" s="1">
        <v>1.39</v>
      </c>
      <c r="D21" s="1">
        <v>1.08</v>
      </c>
    </row>
    <row r="22" spans="2:4" ht="12.75">
      <c r="B22" t="s">
        <v>26</v>
      </c>
      <c r="C22" s="1">
        <v>1.78</v>
      </c>
      <c r="D22" s="1">
        <v>1.38</v>
      </c>
    </row>
    <row r="23" spans="1:4" ht="12.75">
      <c r="A23" t="s">
        <v>27</v>
      </c>
      <c r="B23" t="s">
        <v>73</v>
      </c>
      <c r="C23" s="1">
        <v>1.7</v>
      </c>
      <c r="D23" s="1">
        <v>1.47</v>
      </c>
    </row>
    <row r="24" spans="1:4" ht="12.75">
      <c r="A24" t="s">
        <v>74</v>
      </c>
      <c r="B24" t="s">
        <v>28</v>
      </c>
      <c r="C24" s="1">
        <v>0.77</v>
      </c>
      <c r="D24" s="1">
        <v>0.87</v>
      </c>
    </row>
    <row r="25" spans="2:4" ht="12.75">
      <c r="B25" t="s">
        <v>29</v>
      </c>
      <c r="C25" s="1">
        <v>0.82</v>
      </c>
      <c r="D25" s="1">
        <v>0.94</v>
      </c>
    </row>
    <row r="26" spans="1:4" ht="12.75">
      <c r="A26" t="s">
        <v>30</v>
      </c>
      <c r="B26" t="s">
        <v>31</v>
      </c>
      <c r="C26" s="1">
        <v>0.28</v>
      </c>
      <c r="D26" s="1">
        <v>0.58</v>
      </c>
    </row>
    <row r="27" spans="2:4" ht="12.75">
      <c r="B27" t="s">
        <v>32</v>
      </c>
      <c r="C27" s="1">
        <v>0.55</v>
      </c>
      <c r="D27" s="1">
        <v>1.16</v>
      </c>
    </row>
    <row r="28" spans="2:4" ht="12.75">
      <c r="B28" t="s">
        <v>33</v>
      </c>
      <c r="C28" s="1">
        <v>0.69</v>
      </c>
      <c r="D28" s="1">
        <v>1.45</v>
      </c>
    </row>
    <row r="29" spans="1:4" ht="12.75">
      <c r="A29" t="s">
        <v>34</v>
      </c>
      <c r="B29" t="s">
        <v>35</v>
      </c>
      <c r="C29" s="1">
        <v>0.61</v>
      </c>
      <c r="D29" s="1">
        <v>0.53</v>
      </c>
    </row>
    <row r="30" spans="2:4" ht="12.75">
      <c r="B30" t="s">
        <v>36</v>
      </c>
      <c r="C30" s="1">
        <v>0.51</v>
      </c>
      <c r="D30" s="1">
        <v>0.44</v>
      </c>
    </row>
    <row r="31" spans="1:4" ht="12.75">
      <c r="A31" t="s">
        <v>37</v>
      </c>
      <c r="B31" t="s">
        <v>38</v>
      </c>
      <c r="C31" s="1">
        <v>0.33</v>
      </c>
      <c r="D31" s="1">
        <v>0.32</v>
      </c>
    </row>
    <row r="32" spans="2:4" ht="12.75">
      <c r="B32" t="s">
        <v>39</v>
      </c>
      <c r="C32" s="1">
        <v>0.65</v>
      </c>
      <c r="D32" s="1">
        <v>0.63</v>
      </c>
    </row>
    <row r="33" spans="2:4" ht="12.75">
      <c r="B33" t="s">
        <v>40</v>
      </c>
      <c r="C33" s="1">
        <v>0.13</v>
      </c>
      <c r="D33" s="1">
        <v>0.13</v>
      </c>
    </row>
    <row r="34" spans="1:4" ht="12.75">
      <c r="A34" t="s">
        <v>41</v>
      </c>
      <c r="B34" t="s">
        <v>41</v>
      </c>
      <c r="C34" s="1">
        <v>1.64</v>
      </c>
      <c r="D34" s="1">
        <v>1.28</v>
      </c>
    </row>
    <row r="35" spans="1:4" ht="12.75">
      <c r="A35" t="s">
        <v>42</v>
      </c>
      <c r="B35" t="s">
        <v>43</v>
      </c>
      <c r="C35" s="1">
        <v>1.2</v>
      </c>
      <c r="D35" s="1">
        <v>0.99</v>
      </c>
    </row>
    <row r="36" spans="2:4" ht="12.75">
      <c r="B36" t="s">
        <v>44</v>
      </c>
      <c r="C36" s="1">
        <v>1.92</v>
      </c>
      <c r="D36" s="1">
        <v>1.59</v>
      </c>
    </row>
    <row r="37" spans="2:4" ht="12.75">
      <c r="B37" t="s">
        <v>45</v>
      </c>
      <c r="C37" s="1">
        <v>0.94</v>
      </c>
      <c r="D37" s="1">
        <v>0.78</v>
      </c>
    </row>
    <row r="38" spans="1:4" ht="12.75">
      <c r="A38" t="s">
        <v>75</v>
      </c>
      <c r="B38" t="s">
        <v>46</v>
      </c>
      <c r="C38" s="1">
        <v>0.32</v>
      </c>
      <c r="D38" s="1">
        <v>0.22</v>
      </c>
    </row>
    <row r="39" spans="2:4" ht="12.75">
      <c r="B39" t="s">
        <v>47</v>
      </c>
      <c r="C39" s="1">
        <v>1.14</v>
      </c>
      <c r="D39" s="1">
        <v>0.81</v>
      </c>
    </row>
    <row r="40" spans="2:4" ht="12.75">
      <c r="B40" t="s">
        <v>48</v>
      </c>
      <c r="C40" s="1">
        <v>1.05</v>
      </c>
      <c r="D40" s="1">
        <v>0.74</v>
      </c>
    </row>
    <row r="41" spans="1:4" ht="12.75">
      <c r="A41" t="s">
        <v>49</v>
      </c>
      <c r="B41" t="s">
        <v>50</v>
      </c>
      <c r="C41" s="1">
        <v>0.99</v>
      </c>
      <c r="D41" s="1">
        <v>1.24</v>
      </c>
    </row>
    <row r="42" spans="2:4" ht="12.75">
      <c r="B42" t="s">
        <v>51</v>
      </c>
      <c r="C42" s="1">
        <v>1.02</v>
      </c>
      <c r="D42" s="1">
        <v>1.28</v>
      </c>
    </row>
    <row r="43" spans="2:4" ht="12.75">
      <c r="B43" t="s">
        <v>52</v>
      </c>
      <c r="C43" s="1">
        <v>0.98</v>
      </c>
      <c r="D43" s="1">
        <v>1.23</v>
      </c>
    </row>
    <row r="44" spans="1:4" ht="12.75">
      <c r="A44" t="s">
        <v>53</v>
      </c>
      <c r="B44" t="s">
        <v>54</v>
      </c>
      <c r="C44" s="1">
        <v>0.85</v>
      </c>
      <c r="D44" s="1">
        <v>0.87</v>
      </c>
    </row>
    <row r="45" spans="2:4" ht="12.75">
      <c r="B45" t="s">
        <v>55</v>
      </c>
      <c r="C45" s="1">
        <v>0.81</v>
      </c>
      <c r="D45" s="1">
        <v>0.83</v>
      </c>
    </row>
    <row r="46" spans="2:4" ht="12.75">
      <c r="B46" t="s">
        <v>56</v>
      </c>
      <c r="C46" s="1">
        <v>0.48</v>
      </c>
      <c r="D46" s="1">
        <v>0.49</v>
      </c>
    </row>
    <row r="47" spans="1:4" ht="12.75">
      <c r="A47" t="s">
        <v>57</v>
      </c>
      <c r="B47" t="s">
        <v>58</v>
      </c>
      <c r="C47" s="1">
        <v>0.86</v>
      </c>
      <c r="D47" s="1">
        <v>0.6</v>
      </c>
    </row>
    <row r="48" spans="2:4" ht="12.75">
      <c r="B48" t="s">
        <v>59</v>
      </c>
      <c r="C48" s="1">
        <v>0.58</v>
      </c>
      <c r="D48" s="1">
        <v>0.4</v>
      </c>
    </row>
    <row r="49" spans="2:4" ht="12.75">
      <c r="B49" t="s">
        <v>60</v>
      </c>
      <c r="C49" s="1">
        <v>0.99</v>
      </c>
      <c r="D49" s="1">
        <v>0.69</v>
      </c>
    </row>
    <row r="50" spans="1:4" ht="12.75">
      <c r="A50" t="s">
        <v>61</v>
      </c>
      <c r="B50" t="s">
        <v>62</v>
      </c>
      <c r="C50" s="1">
        <v>1.22</v>
      </c>
      <c r="D50" s="1">
        <v>0.74</v>
      </c>
    </row>
    <row r="51" spans="2:4" ht="12.75">
      <c r="B51" t="s">
        <v>63</v>
      </c>
      <c r="C51" s="1">
        <v>2.25</v>
      </c>
      <c r="D51" s="1">
        <v>1.35</v>
      </c>
    </row>
    <row r="52" spans="2:4" ht="12.75">
      <c r="B52" t="s">
        <v>64</v>
      </c>
      <c r="C52" s="1">
        <v>2.26</v>
      </c>
      <c r="D52" s="1">
        <v>1.36</v>
      </c>
    </row>
    <row r="53" spans="1:4" ht="12.75">
      <c r="A53" t="s">
        <v>76</v>
      </c>
      <c r="B53" t="s">
        <v>65</v>
      </c>
      <c r="C53" s="1">
        <v>0.18</v>
      </c>
      <c r="D53" s="1">
        <v>0.37</v>
      </c>
    </row>
    <row r="54" spans="2:4" ht="12.75">
      <c r="B54" t="s">
        <v>66</v>
      </c>
      <c r="C54" s="1">
        <v>0.2</v>
      </c>
      <c r="D54" s="1">
        <v>0.41</v>
      </c>
    </row>
    <row r="55" spans="2:4" ht="12.75">
      <c r="B55" t="s">
        <v>67</v>
      </c>
      <c r="C55" s="1">
        <v>0.19</v>
      </c>
      <c r="D55" s="1">
        <v>0.4</v>
      </c>
    </row>
    <row r="56" spans="1:4" ht="12.75">
      <c r="A56" t="s">
        <v>77</v>
      </c>
      <c r="B56" t="s">
        <v>68</v>
      </c>
      <c r="C56" s="1">
        <v>0.78</v>
      </c>
      <c r="D56" s="1">
        <v>0.78</v>
      </c>
    </row>
    <row r="57" spans="2:4" ht="12.75">
      <c r="B57" t="s">
        <v>69</v>
      </c>
      <c r="C57" s="1">
        <v>0.78</v>
      </c>
      <c r="D57" s="1">
        <v>0.78</v>
      </c>
    </row>
    <row r="58" spans="2:4" ht="12.75">
      <c r="B58" t="s">
        <v>70</v>
      </c>
      <c r="C58" s="1">
        <v>0.93</v>
      </c>
      <c r="D58" s="1">
        <v>0.93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G6">
      <selection activeCell="K37" sqref="K37"/>
    </sheetView>
  </sheetViews>
  <sheetFormatPr defaultColWidth="9.140625" defaultRowHeight="12.75"/>
  <sheetData>
    <row r="2" spans="2:13" ht="12.75">
      <c r="B2" t="s">
        <v>87</v>
      </c>
      <c r="C2" t="s">
        <v>86</v>
      </c>
      <c r="D2" t="s">
        <v>85</v>
      </c>
      <c r="E2" t="s">
        <v>91</v>
      </c>
      <c r="K2" t="s">
        <v>85</v>
      </c>
      <c r="L2" t="s">
        <v>86</v>
      </c>
      <c r="M2" t="s">
        <v>87</v>
      </c>
    </row>
    <row r="3" spans="1:13" ht="12.75">
      <c r="A3" t="s">
        <v>42</v>
      </c>
      <c r="B3">
        <v>3.2</v>
      </c>
      <c r="C3">
        <v>1.1</v>
      </c>
      <c r="D3">
        <v>1.45</v>
      </c>
      <c r="E3">
        <v>5.75</v>
      </c>
      <c r="J3" t="s">
        <v>30</v>
      </c>
      <c r="L3">
        <v>1.55</v>
      </c>
      <c r="M3">
        <v>0.45</v>
      </c>
    </row>
    <row r="4" spans="1:13" ht="12.75">
      <c r="A4" t="s">
        <v>23</v>
      </c>
      <c r="B4">
        <v>3.1</v>
      </c>
      <c r="C4">
        <v>0.85</v>
      </c>
      <c r="D4">
        <v>0.02</v>
      </c>
      <c r="E4">
        <v>3.97</v>
      </c>
      <c r="J4" t="s">
        <v>49</v>
      </c>
      <c r="K4">
        <v>0.05</v>
      </c>
      <c r="L4">
        <v>1.25</v>
      </c>
      <c r="M4">
        <v>1</v>
      </c>
    </row>
    <row r="5" spans="1:13" ht="12.75">
      <c r="A5" t="s">
        <v>90</v>
      </c>
      <c r="B5">
        <v>2.3</v>
      </c>
      <c r="C5">
        <v>1.7</v>
      </c>
      <c r="D5">
        <v>0.05</v>
      </c>
      <c r="E5">
        <v>4.05</v>
      </c>
      <c r="J5" t="s">
        <v>89</v>
      </c>
      <c r="L5">
        <v>1.65</v>
      </c>
      <c r="M5">
        <v>1</v>
      </c>
    </row>
    <row r="6" spans="1:13" ht="12.75">
      <c r="A6" t="s">
        <v>88</v>
      </c>
      <c r="B6">
        <v>1.15</v>
      </c>
      <c r="D6">
        <v>0.1</v>
      </c>
      <c r="E6">
        <v>1.25</v>
      </c>
      <c r="J6" t="s">
        <v>4</v>
      </c>
      <c r="K6">
        <v>1</v>
      </c>
      <c r="M6">
        <v>1.05</v>
      </c>
    </row>
    <row r="7" spans="1:13" ht="12.75">
      <c r="A7" t="s">
        <v>53</v>
      </c>
      <c r="B7">
        <v>1.1</v>
      </c>
      <c r="C7">
        <v>1.1</v>
      </c>
      <c r="D7">
        <v>0.07</v>
      </c>
      <c r="E7">
        <v>2.27</v>
      </c>
      <c r="J7" t="s">
        <v>53</v>
      </c>
      <c r="K7">
        <v>0.07</v>
      </c>
      <c r="L7">
        <v>1.1</v>
      </c>
      <c r="M7">
        <v>1.1</v>
      </c>
    </row>
    <row r="8" spans="1:13" ht="12.75">
      <c r="A8" t="s">
        <v>4</v>
      </c>
      <c r="B8">
        <v>1.05</v>
      </c>
      <c r="D8">
        <v>1</v>
      </c>
      <c r="E8">
        <v>2.05</v>
      </c>
      <c r="J8" t="s">
        <v>88</v>
      </c>
      <c r="K8">
        <v>0.1</v>
      </c>
      <c r="M8">
        <v>1.15</v>
      </c>
    </row>
    <row r="9" spans="1:13" ht="12.75">
      <c r="A9" t="s">
        <v>49</v>
      </c>
      <c r="B9">
        <v>1</v>
      </c>
      <c r="C9">
        <v>1.25</v>
      </c>
      <c r="D9">
        <v>0.05</v>
      </c>
      <c r="E9">
        <v>2.3</v>
      </c>
      <c r="J9" t="s">
        <v>90</v>
      </c>
      <c r="K9">
        <v>0.05</v>
      </c>
      <c r="L9">
        <v>1.7</v>
      </c>
      <c r="M9">
        <v>2.3</v>
      </c>
    </row>
    <row r="10" spans="1:13" ht="12.75">
      <c r="A10" t="s">
        <v>89</v>
      </c>
      <c r="B10">
        <v>1</v>
      </c>
      <c r="C10">
        <v>1.65</v>
      </c>
      <c r="E10">
        <v>2.65</v>
      </c>
      <c r="J10" t="s">
        <v>23</v>
      </c>
      <c r="K10">
        <v>0.02</v>
      </c>
      <c r="L10">
        <v>0.85</v>
      </c>
      <c r="M10">
        <v>3.1</v>
      </c>
    </row>
    <row r="11" spans="1:13" ht="12.75">
      <c r="A11" t="s">
        <v>30</v>
      </c>
      <c r="B11">
        <v>0.45</v>
      </c>
      <c r="C11">
        <v>1.55</v>
      </c>
      <c r="E11">
        <v>2</v>
      </c>
      <c r="J11" t="s">
        <v>42</v>
      </c>
      <c r="K11">
        <v>1.45</v>
      </c>
      <c r="L11">
        <v>1.1</v>
      </c>
      <c r="M11">
        <v>3.2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5">
      <selection activeCell="H15" sqref="H15"/>
    </sheetView>
  </sheetViews>
  <sheetFormatPr defaultColWidth="9.140625" defaultRowHeight="12.75"/>
  <cols>
    <col min="1" max="1" width="16.8515625" style="0" customWidth="1"/>
    <col min="2" max="2" width="12.28125" style="0" bestFit="1" customWidth="1"/>
    <col min="5" max="5" width="11.140625" style="0" customWidth="1"/>
  </cols>
  <sheetData>
    <row r="1" ht="12.75">
      <c r="A1" t="s">
        <v>78</v>
      </c>
    </row>
    <row r="2" ht="12.75">
      <c r="A2" t="s">
        <v>79</v>
      </c>
    </row>
    <row r="3" spans="1:5" ht="12.75">
      <c r="A3" s="2" t="s">
        <v>3</v>
      </c>
      <c r="B3" s="2" t="s">
        <v>1</v>
      </c>
      <c r="C3" s="2" t="s">
        <v>2</v>
      </c>
      <c r="E3" t="s">
        <v>84</v>
      </c>
    </row>
    <row r="4" spans="1:5" ht="12.75">
      <c r="A4" s="2"/>
      <c r="B4" t="s">
        <v>72</v>
      </c>
      <c r="C4" t="s">
        <v>72</v>
      </c>
      <c r="E4" t="s">
        <v>83</v>
      </c>
    </row>
    <row r="5" spans="1:5" ht="12.75">
      <c r="A5" t="s">
        <v>64</v>
      </c>
      <c r="B5" s="1">
        <v>2.26</v>
      </c>
      <c r="C5" s="1">
        <v>1.36</v>
      </c>
      <c r="E5" s="3">
        <f>(B5-$B$61)/$B$61*100</f>
        <v>135.87166602241982</v>
      </c>
    </row>
    <row r="6" spans="1:5" ht="12.75">
      <c r="A6" t="s">
        <v>63</v>
      </c>
      <c r="B6" s="1">
        <v>2.25</v>
      </c>
      <c r="C6" s="1">
        <v>1.35</v>
      </c>
      <c r="E6" s="3">
        <f>(B6-$B$61)/$B$61*100</f>
        <v>134.82798608426754</v>
      </c>
    </row>
    <row r="7" spans="1:5" ht="12.75">
      <c r="A7" t="s">
        <v>44</v>
      </c>
      <c r="B7" s="1">
        <v>1.92</v>
      </c>
      <c r="C7" s="1">
        <v>1.59</v>
      </c>
      <c r="E7" s="3">
        <f aca="true" t="shared" si="0" ref="E7:E58">(B7-$B$61)/$B$61*100</f>
        <v>100.38654812524162</v>
      </c>
    </row>
    <row r="8" spans="1:5" ht="12.75">
      <c r="A8" t="s">
        <v>9</v>
      </c>
      <c r="B8" s="1">
        <v>1.8</v>
      </c>
      <c r="C8" s="1">
        <v>1.51</v>
      </c>
      <c r="E8" s="3">
        <f t="shared" si="0"/>
        <v>87.86238886741403</v>
      </c>
    </row>
    <row r="9" spans="1:5" ht="12.75">
      <c r="A9" t="s">
        <v>26</v>
      </c>
      <c r="B9" s="1">
        <v>1.78</v>
      </c>
      <c r="C9" s="1">
        <v>1.38</v>
      </c>
      <c r="E9" s="3">
        <f t="shared" si="0"/>
        <v>85.77502899110942</v>
      </c>
    </row>
    <row r="10" spans="1:5" ht="12.75">
      <c r="A10" t="s">
        <v>5</v>
      </c>
      <c r="B10" s="1">
        <v>1.75</v>
      </c>
      <c r="C10" s="1">
        <v>1.36</v>
      </c>
      <c r="E10" s="3">
        <f t="shared" si="0"/>
        <v>82.64398917665252</v>
      </c>
    </row>
    <row r="11" spans="1:5" ht="12.75">
      <c r="A11" t="s">
        <v>80</v>
      </c>
      <c r="B11" s="1">
        <v>1.7</v>
      </c>
      <c r="C11" s="1">
        <v>1.47</v>
      </c>
      <c r="E11" s="3">
        <f t="shared" si="0"/>
        <v>77.42558948589102</v>
      </c>
    </row>
    <row r="12" spans="1:5" ht="12.75">
      <c r="A12" t="s">
        <v>41</v>
      </c>
      <c r="B12" s="1">
        <v>1.64</v>
      </c>
      <c r="C12" s="1">
        <v>1.28</v>
      </c>
      <c r="E12" s="3">
        <f t="shared" si="0"/>
        <v>71.16350985697721</v>
      </c>
    </row>
    <row r="13" spans="1:5" ht="12.75">
      <c r="A13" t="s">
        <v>6</v>
      </c>
      <c r="B13" s="1">
        <v>1.59</v>
      </c>
      <c r="C13" s="1">
        <v>1.24</v>
      </c>
      <c r="E13" s="3">
        <f t="shared" si="0"/>
        <v>65.94511016621574</v>
      </c>
    </row>
    <row r="14" spans="1:5" ht="12.75">
      <c r="A14" t="s">
        <v>11</v>
      </c>
      <c r="B14" s="1">
        <v>1.5</v>
      </c>
      <c r="C14" s="1">
        <v>1.26</v>
      </c>
      <c r="E14" s="3">
        <f t="shared" si="0"/>
        <v>56.55199072284503</v>
      </c>
    </row>
    <row r="15" spans="1:5" ht="12.75">
      <c r="A15" t="s">
        <v>25</v>
      </c>
      <c r="B15" s="1">
        <v>1.39</v>
      </c>
      <c r="C15" s="1">
        <v>1.08</v>
      </c>
      <c r="E15" s="3">
        <f t="shared" si="0"/>
        <v>45.07151140316971</v>
      </c>
    </row>
    <row r="16" spans="1:5" ht="12.75">
      <c r="A16" t="s">
        <v>71</v>
      </c>
      <c r="B16" s="1">
        <v>1.34</v>
      </c>
      <c r="C16" s="1">
        <v>0.93</v>
      </c>
      <c r="E16" s="3">
        <f t="shared" si="0"/>
        <v>39.85311171240823</v>
      </c>
    </row>
    <row r="17" spans="1:5" ht="12.75">
      <c r="A17" t="s">
        <v>22</v>
      </c>
      <c r="B17" s="1">
        <v>1.32</v>
      </c>
      <c r="C17" s="1">
        <v>1.03</v>
      </c>
      <c r="E17" s="3">
        <f t="shared" si="0"/>
        <v>37.765751836103625</v>
      </c>
    </row>
    <row r="18" spans="1:5" ht="12.75">
      <c r="A18" t="s">
        <v>62</v>
      </c>
      <c r="B18" s="1">
        <v>1.22</v>
      </c>
      <c r="C18" s="1">
        <v>0.74</v>
      </c>
      <c r="E18" s="3">
        <f t="shared" si="0"/>
        <v>27.32895245458062</v>
      </c>
    </row>
    <row r="19" spans="1:5" ht="12.75">
      <c r="A19" t="s">
        <v>43</v>
      </c>
      <c r="B19" s="1">
        <v>1.2</v>
      </c>
      <c r="C19" s="1">
        <v>0.99</v>
      </c>
      <c r="E19" s="3">
        <f t="shared" si="0"/>
        <v>25.241592578276013</v>
      </c>
    </row>
    <row r="20" spans="1:5" ht="12.75">
      <c r="A20" t="s">
        <v>47</v>
      </c>
      <c r="B20" s="1">
        <v>1.14</v>
      </c>
      <c r="C20" s="1">
        <v>0.81</v>
      </c>
      <c r="E20" s="3">
        <f t="shared" si="0"/>
        <v>18.979512949362206</v>
      </c>
    </row>
    <row r="21" spans="1:5" ht="12.75">
      <c r="A21" t="s">
        <v>7</v>
      </c>
      <c r="B21" s="1">
        <v>1.11</v>
      </c>
      <c r="C21" s="1">
        <v>0.87</v>
      </c>
      <c r="E21" s="3">
        <f t="shared" si="0"/>
        <v>15.848473134905328</v>
      </c>
    </row>
    <row r="22" spans="1:5" ht="12.75">
      <c r="A22" t="s">
        <v>48</v>
      </c>
      <c r="B22" s="1">
        <v>1.05</v>
      </c>
      <c r="C22" s="1">
        <v>0.74</v>
      </c>
      <c r="E22" s="3">
        <f t="shared" si="0"/>
        <v>9.586393505991522</v>
      </c>
    </row>
    <row r="23" spans="1:5" ht="12.75">
      <c r="A23" t="s">
        <v>51</v>
      </c>
      <c r="B23" s="1">
        <v>1.02</v>
      </c>
      <c r="C23" s="1">
        <v>1.28</v>
      </c>
      <c r="E23" s="3">
        <f t="shared" si="0"/>
        <v>6.455353691534619</v>
      </c>
    </row>
    <row r="24" spans="1:5" ht="12.75">
      <c r="A24" t="s">
        <v>50</v>
      </c>
      <c r="B24" s="1">
        <v>0.99</v>
      </c>
      <c r="C24" s="1">
        <v>1.24</v>
      </c>
      <c r="E24" s="3">
        <f t="shared" si="0"/>
        <v>3.324313877077714</v>
      </c>
    </row>
    <row r="25" spans="1:5" ht="12.75">
      <c r="A25" t="s">
        <v>60</v>
      </c>
      <c r="B25" s="1">
        <v>0.99</v>
      </c>
      <c r="C25" s="1">
        <v>0.69</v>
      </c>
      <c r="E25" s="3">
        <f t="shared" si="0"/>
        <v>3.324313877077714</v>
      </c>
    </row>
    <row r="26" spans="1:5" ht="12.75">
      <c r="A26" t="s">
        <v>18</v>
      </c>
      <c r="B26" s="1">
        <v>0.98</v>
      </c>
      <c r="C26" s="1">
        <v>0.68</v>
      </c>
      <c r="E26" s="3">
        <f t="shared" si="0"/>
        <v>2.280633938925413</v>
      </c>
    </row>
    <row r="27" spans="1:5" ht="12.75">
      <c r="A27" t="s">
        <v>52</v>
      </c>
      <c r="B27" s="1">
        <v>0.98</v>
      </c>
      <c r="C27" s="1">
        <v>1.23</v>
      </c>
      <c r="E27" s="3">
        <f t="shared" si="0"/>
        <v>2.280633938925413</v>
      </c>
    </row>
    <row r="28" spans="1:5" ht="12.75">
      <c r="A28" t="s">
        <v>10</v>
      </c>
      <c r="B28" s="1">
        <v>0.97</v>
      </c>
      <c r="C28" s="1">
        <v>0.82</v>
      </c>
      <c r="E28" s="3">
        <f t="shared" si="0"/>
        <v>1.2369540007731121</v>
      </c>
    </row>
    <row r="29" spans="1:5" ht="12.75">
      <c r="A29" t="s">
        <v>45</v>
      </c>
      <c r="B29" s="1">
        <v>0.94</v>
      </c>
      <c r="C29" s="1">
        <v>0.78</v>
      </c>
      <c r="E29" s="3">
        <f t="shared" si="0"/>
        <v>-1.894085813683791</v>
      </c>
    </row>
    <row r="30" spans="1:5" ht="12.75">
      <c r="A30" t="s">
        <v>24</v>
      </c>
      <c r="B30" s="1">
        <v>0.93</v>
      </c>
      <c r="C30" s="1">
        <v>0.73</v>
      </c>
      <c r="E30" s="3">
        <f t="shared" si="0"/>
        <v>-2.9377657518360807</v>
      </c>
    </row>
    <row r="31" spans="1:5" ht="12.75">
      <c r="A31" t="s">
        <v>70</v>
      </c>
      <c r="B31" s="1">
        <v>0.93</v>
      </c>
      <c r="C31" s="1">
        <v>0.93</v>
      </c>
      <c r="E31" s="3">
        <f t="shared" si="0"/>
        <v>-2.9377657518360807</v>
      </c>
    </row>
    <row r="32" spans="1:5" ht="12.75">
      <c r="A32" t="s">
        <v>21</v>
      </c>
      <c r="B32" s="1">
        <v>0.9</v>
      </c>
      <c r="C32" s="1">
        <v>0.7</v>
      </c>
      <c r="E32" s="3">
        <f t="shared" si="0"/>
        <v>-6.068805566292984</v>
      </c>
    </row>
    <row r="33" spans="1:5" ht="12.75">
      <c r="A33" t="s">
        <v>17</v>
      </c>
      <c r="B33" s="1">
        <v>0.89</v>
      </c>
      <c r="C33" s="1">
        <v>0.62</v>
      </c>
      <c r="E33" s="3">
        <f t="shared" si="0"/>
        <v>-7.112485504445284</v>
      </c>
    </row>
    <row r="34" spans="1:5" ht="12.75">
      <c r="A34" t="s">
        <v>58</v>
      </c>
      <c r="B34" s="1">
        <v>0.86</v>
      </c>
      <c r="C34" s="1">
        <v>0.6</v>
      </c>
      <c r="E34" s="3">
        <f t="shared" si="0"/>
        <v>-10.243525318902188</v>
      </c>
    </row>
    <row r="35" spans="1:5" ht="12.75">
      <c r="A35" t="s">
        <v>20</v>
      </c>
      <c r="B35" s="1">
        <v>0.85</v>
      </c>
      <c r="C35" s="1">
        <v>0.66</v>
      </c>
      <c r="E35" s="3">
        <f t="shared" si="0"/>
        <v>-11.287205257054488</v>
      </c>
    </row>
    <row r="36" spans="1:5" ht="12.75">
      <c r="A36" t="s">
        <v>54</v>
      </c>
      <c r="B36" s="1">
        <v>0.85</v>
      </c>
      <c r="C36" s="1">
        <v>0.87</v>
      </c>
      <c r="E36" s="3">
        <f t="shared" si="0"/>
        <v>-11.287205257054488</v>
      </c>
    </row>
    <row r="37" spans="1:5" ht="12.75">
      <c r="A37" t="s">
        <v>29</v>
      </c>
      <c r="B37" s="1">
        <v>0.82</v>
      </c>
      <c r="C37" s="1">
        <v>0.94</v>
      </c>
      <c r="E37" s="3">
        <f t="shared" si="0"/>
        <v>-14.418245071511393</v>
      </c>
    </row>
    <row r="38" spans="1:5" ht="12.75">
      <c r="A38" t="s">
        <v>55</v>
      </c>
      <c r="B38" s="1">
        <v>0.81</v>
      </c>
      <c r="C38" s="1">
        <v>0.83</v>
      </c>
      <c r="E38" s="3">
        <f t="shared" si="0"/>
        <v>-15.461925009663682</v>
      </c>
    </row>
    <row r="39" spans="1:5" ht="12.75">
      <c r="A39" t="s">
        <v>68</v>
      </c>
      <c r="B39" s="1">
        <v>0.78</v>
      </c>
      <c r="C39" s="1">
        <v>0.78</v>
      </c>
      <c r="E39" s="3">
        <f t="shared" si="0"/>
        <v>-18.592964824120585</v>
      </c>
    </row>
    <row r="40" spans="1:5" ht="12.75">
      <c r="A40" t="s">
        <v>69</v>
      </c>
      <c r="B40" s="1">
        <v>0.78</v>
      </c>
      <c r="C40" s="1">
        <v>0.78</v>
      </c>
      <c r="E40" s="3">
        <f t="shared" si="0"/>
        <v>-18.592964824120585</v>
      </c>
    </row>
    <row r="41" spans="1:5" ht="12.75">
      <c r="A41" t="s">
        <v>28</v>
      </c>
      <c r="B41" s="1">
        <v>0.77</v>
      </c>
      <c r="C41" s="1">
        <v>0.87</v>
      </c>
      <c r="E41" s="3">
        <f t="shared" si="0"/>
        <v>-19.636644762272887</v>
      </c>
    </row>
    <row r="42" spans="1:5" ht="12.75">
      <c r="A42" t="s">
        <v>33</v>
      </c>
      <c r="B42" s="1">
        <v>0.69</v>
      </c>
      <c r="C42" s="1">
        <v>1.45</v>
      </c>
      <c r="E42" s="3">
        <f t="shared" si="0"/>
        <v>-27.986084267491297</v>
      </c>
    </row>
    <row r="43" spans="1:5" ht="12.75">
      <c r="A43" t="s">
        <v>39</v>
      </c>
      <c r="B43" s="1">
        <v>0.65</v>
      </c>
      <c r="C43" s="1">
        <v>0.63</v>
      </c>
      <c r="E43" s="3">
        <f t="shared" si="0"/>
        <v>-32.160804020100485</v>
      </c>
    </row>
    <row r="44" spans="1:5" ht="12.75">
      <c r="A44" t="s">
        <v>35</v>
      </c>
      <c r="B44" s="1">
        <v>0.61</v>
      </c>
      <c r="C44" s="1">
        <v>0.53</v>
      </c>
      <c r="E44" s="3">
        <f t="shared" si="0"/>
        <v>-36.33552377270969</v>
      </c>
    </row>
    <row r="45" spans="1:5" ht="12.75">
      <c r="A45" t="s">
        <v>59</v>
      </c>
      <c r="B45" s="1">
        <v>0.58</v>
      </c>
      <c r="C45" s="1">
        <v>0.4</v>
      </c>
      <c r="E45" s="3">
        <f t="shared" si="0"/>
        <v>-39.4665635871666</v>
      </c>
    </row>
    <row r="46" spans="1:5" ht="12.75">
      <c r="A46" t="s">
        <v>32</v>
      </c>
      <c r="B46" s="1">
        <v>0.55</v>
      </c>
      <c r="C46" s="1">
        <v>1.16</v>
      </c>
      <c r="E46" s="3">
        <f t="shared" si="0"/>
        <v>-42.59760340162349</v>
      </c>
    </row>
    <row r="47" spans="1:5" ht="12.75">
      <c r="A47" t="s">
        <v>36</v>
      </c>
      <c r="B47" s="1">
        <v>0.51</v>
      </c>
      <c r="C47" s="1">
        <v>0.44</v>
      </c>
      <c r="E47" s="3">
        <f t="shared" si="0"/>
        <v>-46.772323154232694</v>
      </c>
    </row>
    <row r="48" spans="1:5" ht="12.75">
      <c r="A48" t="s">
        <v>56</v>
      </c>
      <c r="B48" s="1">
        <v>0.48</v>
      </c>
      <c r="C48" s="1">
        <v>0.49</v>
      </c>
      <c r="E48" s="3">
        <f t="shared" si="0"/>
        <v>-49.9033629686896</v>
      </c>
    </row>
    <row r="49" spans="1:5" ht="12.75">
      <c r="A49" t="s">
        <v>15</v>
      </c>
      <c r="B49" s="1">
        <v>0.38</v>
      </c>
      <c r="C49" s="1">
        <v>0.88</v>
      </c>
      <c r="E49" s="3">
        <f t="shared" si="0"/>
        <v>-60.34016235021259</v>
      </c>
    </row>
    <row r="50" spans="1:5" ht="12.75">
      <c r="A50" t="s">
        <v>13</v>
      </c>
      <c r="B50" s="1">
        <v>0.37</v>
      </c>
      <c r="C50" s="1">
        <v>0.86</v>
      </c>
      <c r="E50" s="3">
        <f t="shared" si="0"/>
        <v>-61.383842288364896</v>
      </c>
    </row>
    <row r="51" spans="1:5" ht="12.75">
      <c r="A51" t="s">
        <v>38</v>
      </c>
      <c r="B51" s="1">
        <v>0.33</v>
      </c>
      <c r="C51" s="1">
        <v>0.32</v>
      </c>
      <c r="E51" s="3">
        <f t="shared" si="0"/>
        <v>-65.5585620409741</v>
      </c>
    </row>
    <row r="52" spans="1:5" ht="12.75">
      <c r="A52" t="s">
        <v>46</v>
      </c>
      <c r="B52" s="1">
        <v>0.32</v>
      </c>
      <c r="C52" s="1">
        <v>0.22</v>
      </c>
      <c r="E52" s="3">
        <f t="shared" si="0"/>
        <v>-66.60224197912639</v>
      </c>
    </row>
    <row r="53" spans="1:5" ht="12.75">
      <c r="A53" t="s">
        <v>14</v>
      </c>
      <c r="B53" s="1">
        <v>0.29</v>
      </c>
      <c r="C53" s="1">
        <v>0.67</v>
      </c>
      <c r="E53" s="3">
        <f t="shared" si="0"/>
        <v>-69.73328179358329</v>
      </c>
    </row>
    <row r="54" spans="1:5" ht="12.75">
      <c r="A54" t="s">
        <v>31</v>
      </c>
      <c r="B54" s="1">
        <v>0.28</v>
      </c>
      <c r="C54" s="1">
        <v>0.58</v>
      </c>
      <c r="E54" s="3">
        <f t="shared" si="0"/>
        <v>-70.77696173173558</v>
      </c>
    </row>
    <row r="55" spans="1:5" ht="12.75">
      <c r="A55" t="s">
        <v>66</v>
      </c>
      <c r="B55" s="1">
        <v>0.2</v>
      </c>
      <c r="C55" s="1">
        <v>0.41</v>
      </c>
      <c r="E55" s="3">
        <f t="shared" si="0"/>
        <v>-79.126401236954</v>
      </c>
    </row>
    <row r="56" spans="1:5" ht="12.75">
      <c r="A56" t="s">
        <v>67</v>
      </c>
      <c r="B56" s="1">
        <v>0.19</v>
      </c>
      <c r="C56" s="1">
        <v>0.4</v>
      </c>
      <c r="E56" s="3">
        <f t="shared" si="0"/>
        <v>-80.1700811751063</v>
      </c>
    </row>
    <row r="57" spans="1:5" ht="12.75">
      <c r="A57" t="s">
        <v>65</v>
      </c>
      <c r="B57" s="1">
        <v>0.18</v>
      </c>
      <c r="C57" s="1">
        <v>0.37</v>
      </c>
      <c r="E57" s="3">
        <f t="shared" si="0"/>
        <v>-81.21376111325861</v>
      </c>
    </row>
    <row r="58" spans="1:5" ht="12.75">
      <c r="A58" t="s">
        <v>40</v>
      </c>
      <c r="B58" s="1">
        <v>0.13</v>
      </c>
      <c r="C58" s="1">
        <v>0.13</v>
      </c>
      <c r="E58" s="3">
        <f t="shared" si="0"/>
        <v>-86.4321608040201</v>
      </c>
    </row>
    <row r="60" spans="1:2" ht="12.75">
      <c r="A60" t="s">
        <v>81</v>
      </c>
      <c r="B60" s="1">
        <f>MEDIAN(B5:B58)</f>
        <v>0.915</v>
      </c>
    </row>
    <row r="61" spans="1:2" ht="12.75">
      <c r="A61" t="s">
        <v>82</v>
      </c>
      <c r="B61" s="1">
        <f>AVERAGE(B5:B58)</f>
        <v>0.958148148148148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NERC-Wallingford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Bradford</dc:creator>
  <cp:keywords/>
  <dc:description/>
  <cp:lastModifiedBy>Water Research centre</cp:lastModifiedBy>
  <cp:lastPrinted>2002-04-09T09:47:52Z</cp:lastPrinted>
  <dcterms:created xsi:type="dcterms:W3CDTF">2002-03-15T17:01:46Z</dcterms:created>
  <dcterms:modified xsi:type="dcterms:W3CDTF">2003-10-20T08:44:42Z</dcterms:modified>
  <cp:category/>
  <cp:version/>
  <cp:contentType/>
  <cp:contentStatus/>
</cp:coreProperties>
</file>