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CSI-011 Fig.1 data &amp; grap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ggregates">#REF!</definedName>
    <definedName name="bb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RF_CountryName">'[3]Sheet1'!$C$4</definedName>
    <definedName name="CRF_InventoryYear">'[3]Sheet1'!$C$6</definedName>
    <definedName name="CRF_Submission">'[3]Sheet1'!$C$30</definedName>
    <definedName name="CRF_Table10s1_Dyn10">#REF!</definedName>
    <definedName name="CRF_Table10s1_Dyn11">#REF!</definedName>
    <definedName name="CRF_Table10s1_Dyn12">#REF!</definedName>
    <definedName name="CRF_Table10s1_Dyn13">#REF!</definedName>
    <definedName name="CRF_Table10s1_Dyn14">#REF!</definedName>
    <definedName name="CRF_Table10s1_Dyn15">#REF!</definedName>
    <definedName name="CRF_Table10s1_Dyn16">#REF!</definedName>
    <definedName name="CRF_Table10s1_Dyn17">#REF!</definedName>
    <definedName name="CRF_Table10s1_Dyn18">#REF!</definedName>
    <definedName name="CRF_Table10s1_Dyn19">#REF!</definedName>
    <definedName name="CRF_Table10s1_Dyn20">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GDP">'[5]New Cronos'!$A$56:$M$87</definedName>
    <definedName name="GDP_95_constant_prices">#REF!</definedName>
    <definedName name="GDP_current_prices">#REF!</definedName>
    <definedName name="GIEC">'[4]New Cronos'!$A$15:$M$40</definedName>
    <definedName name="ncd">#REF!</definedName>
    <definedName name="population">'[6]New Cronos Data'!$A$244:$N$275</definedName>
    <definedName name="rrr">'[2]CO2'!#REF!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Electricity._.Questionnaire.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localSheetId="0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<sst xmlns="http://schemas.openxmlformats.org/spreadsheetml/2006/main" count="4" uniqueCount="4">
  <si>
    <t>Actual and projected EU-15 greenhouse gas emissions compared with Kyoto target for 2008–12, including Kyoto mechanisms and carbon sinks</t>
  </si>
  <si>
    <t>EU-15  trends</t>
  </si>
  <si>
    <t>Target path 2010</t>
  </si>
  <si>
    <t>EU-15 target (Kyoto)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</si>
</sst>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0.000000"/>
    <numFmt numFmtId="166" formatCode="0.000"/>
    <numFmt numFmtId="167" formatCode="0.0"/>
    <numFmt numFmtId="168" formatCode="\+\ 0;\-\ 0;0"/>
    <numFmt numFmtId="169" formatCode="#,##0.0"/>
    <numFmt numFmtId="170" formatCode="\+0;\-0"/>
    <numFmt numFmtId="171" formatCode="0.0%"/>
    <numFmt numFmtId="172" formatCode="#,##0.0000"/>
    <numFmt numFmtId="173" formatCode="&quot;€&quot;\ #,##0;\-&quot;€&quot;\ #,##0"/>
    <numFmt numFmtId="174" formatCode="&quot;€&quot;\ #,##0;[Red]\-&quot;€&quot;\ #,##0"/>
    <numFmt numFmtId="175" formatCode="&quot;€&quot;\ #,##0.00;\-&quot;€&quot;\ #,##0.00"/>
    <numFmt numFmtId="176" formatCode="&quot;€&quot;\ #,##0.00;[Red]\-&quot;€&quot;\ #,##0.00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&quot;öS&quot;\ * #,##0.00_-;\-&quot;öS&quot;\ * #,##0.00_-;_-&quot;öS&quot;\ 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0.0000"/>
    <numFmt numFmtId="193" formatCode="\+\ #0;\-\ #0;0"/>
    <numFmt numFmtId="194" formatCode="\+\ 0\ %;\-\ 0\ %;0\ %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0000"/>
    <numFmt numFmtId="204" formatCode="0.00000"/>
    <numFmt numFmtId="205" formatCode="0.00000000"/>
    <numFmt numFmtId="206" formatCode="_-* #,##0.0_-;\-* #,##0.0_-;_-* &quot;-&quot;??_-;_-@_-"/>
    <numFmt numFmtId="207" formatCode="_-* #,##0.0_-;\-* #,##0.0_-;_-* &quot;-&quot;?_-;_-@_-"/>
    <numFmt numFmtId="208" formatCode="_-* #,##0_-;\-* #,##0_-;_-* &quot;-&quot;??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\+0.0\ %;\-0.0\ %;0.0\ %"/>
    <numFmt numFmtId="213" formatCode="\+0.0;\-0.0\ ;0.0\ "/>
    <numFmt numFmtId="214" formatCode="0.000000000"/>
    <numFmt numFmtId="215" formatCode="\+0\ %;\-0\ %;0\ %"/>
    <numFmt numFmtId="216" formatCode="0_)"/>
    <numFmt numFmtId="217" formatCode="General_)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* #,##0.00_);_(* \(#,##0.00\);_(* &quot;-&quot;??_);_(@_)"/>
    <numFmt numFmtId="226" formatCode="0.000%"/>
  </numFmts>
  <fonts count="20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10"/>
      <name val="Humanst521 Lt BT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  <font>
      <sz val="13.25"/>
      <name val="Arial"/>
      <family val="2"/>
    </font>
    <font>
      <sz val="14.75"/>
      <name val="Arial"/>
      <family val="2"/>
    </font>
    <font>
      <b/>
      <sz val="14.75"/>
      <name val="Arial"/>
      <family val="2"/>
    </font>
    <font>
      <sz val="10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9" fillId="2" borderId="0" applyNumberFormat="0" applyFont="0" applyBorder="0" applyAlignment="0" applyProtection="0"/>
    <xf numFmtId="0" fontId="10" fillId="0" borderId="0">
      <alignment/>
      <protection/>
    </xf>
    <xf numFmtId="172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2" borderId="0">
      <alignment horizontal="right"/>
      <protection/>
    </xf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2" fontId="0" fillId="4" borderId="1" xfId="0" applyNumberFormat="1" applyFill="1" applyBorder="1" applyAlignment="1">
      <alignment/>
    </xf>
    <xf numFmtId="0" fontId="0" fillId="4" borderId="1" xfId="0" applyFill="1" applyBorder="1" applyAlignment="1">
      <alignment/>
    </xf>
    <xf numFmtId="2" fontId="15" fillId="4" borderId="1" xfId="0" applyNumberFormat="1" applyFont="1" applyFill="1" applyBorder="1" applyAlignment="1">
      <alignment/>
    </xf>
    <xf numFmtId="204" fontId="0" fillId="0" borderId="0" xfId="0" applyNumberFormat="1" applyFill="1" applyAlignment="1">
      <alignment/>
    </xf>
  </cellXfs>
  <cellStyles count="34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ezimal_GHG_trend data key source analysis" xfId="22"/>
    <cellStyle name="Followed Hyperlink" xfId="23"/>
    <cellStyle name="Headline" xfId="24"/>
    <cellStyle name="Hyperlink" xfId="25"/>
    <cellStyle name="Legende Einheit" xfId="26"/>
    <cellStyle name="Legende horizontal" xfId="27"/>
    <cellStyle name="Legende Rahmen" xfId="28"/>
    <cellStyle name="Legende vertikal" xfId="29"/>
    <cellStyle name="Milliers [0]_Oilques" xfId="30"/>
    <cellStyle name="Milliers_Oilques" xfId="31"/>
    <cellStyle name="Monétaire [0]_Oilques" xfId="32"/>
    <cellStyle name="Monétaire_Oilques" xfId="33"/>
    <cellStyle name="Normaali_SAVE-CHP Statistics - Results" xfId="34"/>
    <cellStyle name="Normal GHG Numbers (0.00)" xfId="35"/>
    <cellStyle name="Normal GHG Textfiels Bold" xfId="36"/>
    <cellStyle name="Normal GHG whole table" xfId="37"/>
    <cellStyle name="Normal GHG-Shade" xfId="38"/>
    <cellStyle name="normální_BGR" xfId="39"/>
    <cellStyle name="Pattern" xfId="40"/>
    <cellStyle name="Percent" xfId="41"/>
    <cellStyle name="Quelle" xfId="42"/>
    <cellStyle name="Überschrift1" xfId="43"/>
    <cellStyle name="Überschrift2" xfId="44"/>
    <cellStyle name="Überschrift3" xfId="45"/>
    <cellStyle name="Überschrift4" xfId="46"/>
    <cellStyle name="Wert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1175"/>
          <c:w val="0.9657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'CSI-011 Fig.1 data &amp; graph'!$A$4</c:f>
              <c:strCache>
                <c:ptCount val="1"/>
                <c:pt idx="0">
                  <c:v>EU-15  trends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75" b="0" i="0" u="none" baseline="0">
                        <a:latin typeface="Arial"/>
                        <a:ea typeface="Arial"/>
                        <a:cs typeface="Arial"/>
                      </a:rPr>
                      <a:t>99.1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'CSI-011 Fig.1 data &amp; graph'!$B$3:$Y$3</c:f>
              <c:numCache/>
            </c:numRef>
          </c:cat>
          <c:val>
            <c:numRef>
              <c:f>'CSI-011 Fig.1 data &amp; graph'!$B$4:$Y$4</c:f>
              <c:numCache/>
            </c:numRef>
          </c:val>
          <c:smooth val="0"/>
        </c:ser>
        <c:ser>
          <c:idx val="3"/>
          <c:order val="1"/>
          <c:tx>
            <c:strRef>
              <c:f>'CSI-011 Fig.1 data &amp; graph'!$A$6</c:f>
              <c:strCache>
                <c:ptCount val="1"/>
                <c:pt idx="0">
                  <c:v>EU-15 target (Kyoto)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3"/>
              <c:layout>
                <c:manualLayout>
                  <c:x val="0"/>
                  <c:y val="0"/>
                </c:manualLayout>
              </c:layout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'CSI-011 Fig.1 data &amp; graph'!$B$3:$Y$3</c:f>
              <c:numCache/>
            </c:numRef>
          </c:cat>
          <c:val>
            <c:numRef>
              <c:f>'CSI-011 Fig.1 data &amp; graph'!$B$6:$Y$6</c:f>
              <c:numCache/>
            </c:numRef>
          </c:val>
          <c:smooth val="0"/>
        </c:ser>
        <c:ser>
          <c:idx val="1"/>
          <c:order val="2"/>
          <c:tx>
            <c:strRef>
              <c:f>'CSI-011 Fig.1 data &amp; graph'!$A$5</c:f>
              <c:strCache>
                <c:ptCount val="1"/>
                <c:pt idx="0">
                  <c:v>Target path 2010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'CSI-011 Fig.1 data &amp; graph'!$B$3:$Y$3</c:f>
              <c:numCache/>
            </c:numRef>
          </c:cat>
          <c:val>
            <c:numRef>
              <c:f>'CSI-011 Fig.1 data &amp; graph'!$B$5:$W$5</c:f>
              <c:numCache/>
            </c:numRef>
          </c:val>
          <c:smooth val="0"/>
        </c:ser>
        <c:marker val="1"/>
        <c:axId val="30035236"/>
        <c:axId val="1881669"/>
      </c:lineChart>
      <c:catAx>
        <c:axId val="30035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881669"/>
        <c:crossesAt val="0"/>
        <c:auto val="1"/>
        <c:lblOffset val="100"/>
        <c:tickLblSkip val="1"/>
        <c:noMultiLvlLbl val="0"/>
      </c:catAx>
      <c:valAx>
        <c:axId val="1881669"/>
        <c:scaling>
          <c:orientation val="minMax"/>
          <c:max val="110"/>
          <c:min val="8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GHG emissions </a:t>
                </a:r>
                <a:r>
                  <a:rPr lang="en-US" cap="none" sz="1475" b="0" i="0" u="none" baseline="0">
                    <a:latin typeface="Arial"/>
                    <a:ea typeface="Arial"/>
                    <a:cs typeface="Arial"/>
                  </a:rPr>
                  <a:t>
(base year = 100)</a:t>
                </a:r>
              </a:p>
            </c:rich>
          </c:tx>
          <c:layout>
            <c:manualLayout>
              <c:xMode val="factor"/>
              <c:yMode val="factor"/>
              <c:x val="0.0445"/>
              <c:y val="0.16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0035236"/>
        <c:crossesAt val="1"/>
        <c:crossBetween val="midCat"/>
        <c:dispUnits/>
        <c:majorUnit val="1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875"/>
          <c:y val="0.93275"/>
        </c:manualLayout>
      </c:layout>
      <c:overlay val="0"/>
      <c:spPr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8</xdr:row>
      <xdr:rowOff>38100</xdr:rowOff>
    </xdr:from>
    <xdr:to>
      <xdr:col>11</xdr:col>
      <xdr:colOff>228600</xdr:colOff>
      <xdr:row>38</xdr:row>
      <xdr:rowOff>66675</xdr:rowOff>
    </xdr:to>
    <xdr:graphicFrame>
      <xdr:nvGraphicFramePr>
        <xdr:cNvPr id="1" name="Chart 1"/>
        <xdr:cNvGraphicFramePr/>
      </xdr:nvGraphicFramePr>
      <xdr:xfrm>
        <a:off x="419100" y="1333500"/>
        <a:ext cx="785812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P2006\Figs_060804\TP%20GHG%20Targets%2005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latest\Final\spreadsheets\EN17%20Total%20energy%20consumption%20intensity%20(2002)%20-%2030-01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data"/>
      <sheetName val="Targets"/>
      <sheetName val="D-Targets EU-15"/>
      <sheetName val="D-Targets NewMS"/>
      <sheetName val="D-Targets Oth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"/>
      <sheetName val="New Cronos"/>
    </sheetNames>
    <sheetDataSet>
      <sheetData sheetId="12">
        <row r="15">
          <cell r="A15" t="str">
            <v>EU15 European Union (15 countries)</v>
          </cell>
          <cell r="C15">
            <v>1320508.6</v>
          </cell>
          <cell r="D15">
            <v>1346478.6</v>
          </cell>
          <cell r="E15">
            <v>1335755.1</v>
          </cell>
          <cell r="F15">
            <v>1335956.9</v>
          </cell>
          <cell r="G15">
            <v>1336235.4</v>
          </cell>
          <cell r="H15">
            <v>1363385.7</v>
          </cell>
          <cell r="I15">
            <v>1412896.7</v>
          </cell>
          <cell r="J15">
            <v>1406798.7</v>
          </cell>
          <cell r="K15">
            <v>1436951.6</v>
          </cell>
          <cell r="L15">
            <v>1438068</v>
          </cell>
          <cell r="M15">
            <v>1455195.5</v>
          </cell>
        </row>
        <row r="16">
          <cell r="A16" t="str">
            <v>BE Belgium</v>
          </cell>
          <cell r="C16">
            <v>47264.32</v>
          </cell>
          <cell r="D16">
            <v>49493.09</v>
          </cell>
          <cell r="E16">
            <v>50258.82</v>
          </cell>
          <cell r="F16">
            <v>48882.54</v>
          </cell>
          <cell r="G16">
            <v>49750.72</v>
          </cell>
          <cell r="H16">
            <v>50458.58</v>
          </cell>
          <cell r="I16">
            <v>53974.95</v>
          </cell>
          <cell r="J16">
            <v>55119.97</v>
          </cell>
          <cell r="K16">
            <v>56210.69</v>
          </cell>
          <cell r="L16">
            <v>56869.37</v>
          </cell>
          <cell r="M16">
            <v>57161.13</v>
          </cell>
        </row>
        <row r="17">
          <cell r="A17" t="str">
            <v>DK Denmark</v>
          </cell>
          <cell r="C17">
            <v>17882.68</v>
          </cell>
          <cell r="D17">
            <v>19740.07</v>
          </cell>
          <cell r="E17">
            <v>18867.79</v>
          </cell>
          <cell r="F17">
            <v>19322.99</v>
          </cell>
          <cell r="G17">
            <v>20041.1</v>
          </cell>
          <cell r="H17">
            <v>20137.81</v>
          </cell>
          <cell r="I17">
            <v>22750.24</v>
          </cell>
          <cell r="J17">
            <v>21243.9</v>
          </cell>
          <cell r="K17">
            <v>20869.31</v>
          </cell>
          <cell r="L17">
            <v>20180.21</v>
          </cell>
          <cell r="M17">
            <v>19634.64</v>
          </cell>
        </row>
        <row r="18">
          <cell r="A18" t="str">
            <v>DE Federal Republic of Germany (including ex-GDR from 1991)</v>
          </cell>
          <cell r="C18">
            <v>356073.61</v>
          </cell>
          <cell r="D18">
            <v>347162.89</v>
          </cell>
          <cell r="E18">
            <v>340431.68</v>
          </cell>
          <cell r="F18">
            <v>339011.89</v>
          </cell>
          <cell r="G18">
            <v>335993.29</v>
          </cell>
          <cell r="H18">
            <v>337063.75</v>
          </cell>
          <cell r="I18">
            <v>348768.88</v>
          </cell>
          <cell r="J18">
            <v>345250.94</v>
          </cell>
          <cell r="K18">
            <v>344630.01</v>
          </cell>
          <cell r="L18">
            <v>336275.27</v>
          </cell>
          <cell r="M18">
            <v>339277.77</v>
          </cell>
        </row>
        <row r="19">
          <cell r="A19" t="str">
            <v>GR Greece</v>
          </cell>
          <cell r="C19">
            <v>22245.11</v>
          </cell>
          <cell r="D19">
            <v>22413.71</v>
          </cell>
          <cell r="E19">
            <v>23040.21</v>
          </cell>
          <cell r="F19">
            <v>22605.32</v>
          </cell>
          <cell r="G19">
            <v>23606.41</v>
          </cell>
          <cell r="H19">
            <v>24136.69</v>
          </cell>
          <cell r="I19">
            <v>25405.37</v>
          </cell>
          <cell r="J19">
            <v>25585.39</v>
          </cell>
          <cell r="K19">
            <v>26875.22</v>
          </cell>
          <cell r="L19">
            <v>26759.35</v>
          </cell>
          <cell r="M19">
            <v>28075.92</v>
          </cell>
        </row>
        <row r="20">
          <cell r="A20" t="str">
            <v>ES Spain</v>
          </cell>
          <cell r="C20">
            <v>89085.38</v>
          </cell>
          <cell r="D20">
            <v>94131.93</v>
          </cell>
          <cell r="E20">
            <v>95459.95</v>
          </cell>
          <cell r="F20">
            <v>91692.97</v>
          </cell>
          <cell r="G20">
            <v>97405.33</v>
          </cell>
          <cell r="H20">
            <v>102287.33</v>
          </cell>
          <cell r="I20">
            <v>100902.79</v>
          </cell>
          <cell r="J20">
            <v>106102.78</v>
          </cell>
          <cell r="K20">
            <v>111113.11</v>
          </cell>
          <cell r="L20">
            <v>117485.4</v>
          </cell>
          <cell r="M20">
            <v>122582.04</v>
          </cell>
        </row>
        <row r="21">
          <cell r="A21" t="str">
            <v>FR France</v>
          </cell>
          <cell r="C21">
            <v>223194.82</v>
          </cell>
          <cell r="D21">
            <v>235847.66</v>
          </cell>
          <cell r="E21">
            <v>233021.14</v>
          </cell>
          <cell r="F21">
            <v>235954.51</v>
          </cell>
          <cell r="G21">
            <v>226662.77</v>
          </cell>
          <cell r="H21">
            <v>235704.43</v>
          </cell>
          <cell r="I21">
            <v>249206.6</v>
          </cell>
          <cell r="J21">
            <v>243157.15</v>
          </cell>
          <cell r="K21">
            <v>250697.16</v>
          </cell>
          <cell r="L21">
            <v>250745.61</v>
          </cell>
          <cell r="M21">
            <v>256904.91</v>
          </cell>
        </row>
        <row r="22">
          <cell r="A22" t="str">
            <v>IE Ireland</v>
          </cell>
          <cell r="C22">
            <v>10251.18</v>
          </cell>
          <cell r="D22">
            <v>10244.78</v>
          </cell>
          <cell r="E22">
            <v>10162.67</v>
          </cell>
          <cell r="F22">
            <v>10268.57</v>
          </cell>
          <cell r="G22">
            <v>10954.47</v>
          </cell>
          <cell r="H22">
            <v>11024.02</v>
          </cell>
          <cell r="I22">
            <v>11687.08</v>
          </cell>
          <cell r="J22">
            <v>12247.1</v>
          </cell>
          <cell r="K22">
            <v>13040.59</v>
          </cell>
          <cell r="L22">
            <v>13867.54</v>
          </cell>
          <cell r="M22">
            <v>14028.61</v>
          </cell>
        </row>
        <row r="23">
          <cell r="A23" t="str">
            <v>IT Italy</v>
          </cell>
          <cell r="C23">
            <v>154796.78</v>
          </cell>
          <cell r="D23">
            <v>156737</v>
          </cell>
          <cell r="E23">
            <v>158689.47</v>
          </cell>
          <cell r="F23">
            <v>156245.13</v>
          </cell>
          <cell r="G23">
            <v>154121.35</v>
          </cell>
          <cell r="H23">
            <v>162681.57</v>
          </cell>
          <cell r="I23">
            <v>162450.81</v>
          </cell>
          <cell r="J23">
            <v>164869.98</v>
          </cell>
          <cell r="K23">
            <v>170509.68</v>
          </cell>
          <cell r="L23">
            <v>173189.52</v>
          </cell>
          <cell r="M23">
            <v>175639.37</v>
          </cell>
        </row>
        <row r="24">
          <cell r="A24" t="str">
            <v>LU Luxembourg</v>
          </cell>
          <cell r="C24">
            <v>3551.38</v>
          </cell>
          <cell r="D24">
            <v>3772.84</v>
          </cell>
          <cell r="E24">
            <v>3789.72</v>
          </cell>
          <cell r="F24">
            <v>3842.61</v>
          </cell>
          <cell r="G24">
            <v>3754.97</v>
          </cell>
          <cell r="H24">
            <v>3335.17</v>
          </cell>
          <cell r="I24">
            <v>3400.96</v>
          </cell>
          <cell r="J24">
            <v>3351.26</v>
          </cell>
          <cell r="K24">
            <v>3274</v>
          </cell>
          <cell r="L24">
            <v>3439.94</v>
          </cell>
          <cell r="M24">
            <v>3627.59</v>
          </cell>
        </row>
        <row r="25">
          <cell r="A25" t="str">
            <v>NL Netherlands</v>
          </cell>
          <cell r="C25">
            <v>66817.34</v>
          </cell>
          <cell r="D25">
            <v>69938.31</v>
          </cell>
          <cell r="E25">
            <v>69542.94</v>
          </cell>
          <cell r="F25">
            <v>70784.25</v>
          </cell>
          <cell r="G25">
            <v>70605.41</v>
          </cell>
          <cell r="H25">
            <v>73355.23</v>
          </cell>
          <cell r="I25">
            <v>76254.08</v>
          </cell>
          <cell r="J25">
            <v>75036.5</v>
          </cell>
          <cell r="K25">
            <v>75010.05</v>
          </cell>
          <cell r="L25">
            <v>74474.98</v>
          </cell>
          <cell r="M25">
            <v>75601.36</v>
          </cell>
        </row>
        <row r="26">
          <cell r="A26" t="str">
            <v>AT Austria</v>
          </cell>
          <cell r="C26">
            <v>25654.13</v>
          </cell>
          <cell r="D26">
            <v>27006.64</v>
          </cell>
          <cell r="E26">
            <v>25729.91</v>
          </cell>
          <cell r="F26">
            <v>25639.98</v>
          </cell>
          <cell r="G26">
            <v>25662.53</v>
          </cell>
          <cell r="H26">
            <v>26369.79</v>
          </cell>
          <cell r="I26">
            <v>28042.62</v>
          </cell>
          <cell r="J26">
            <v>28482.01</v>
          </cell>
          <cell r="K26">
            <v>28791.2</v>
          </cell>
          <cell r="L26">
            <v>28387.98</v>
          </cell>
          <cell r="M26">
            <v>28408.82</v>
          </cell>
        </row>
        <row r="27">
          <cell r="A27" t="str">
            <v>PT Portugal</v>
          </cell>
          <cell r="C27">
            <v>16740.91</v>
          </cell>
          <cell r="D27">
            <v>17050.78</v>
          </cell>
          <cell r="E27">
            <v>18438.47</v>
          </cell>
          <cell r="F27">
            <v>18210.04</v>
          </cell>
          <cell r="G27">
            <v>18709.32</v>
          </cell>
          <cell r="H27">
            <v>19615.48</v>
          </cell>
          <cell r="I27">
            <v>19663.9</v>
          </cell>
          <cell r="J27">
            <v>20911.65</v>
          </cell>
          <cell r="K27">
            <v>22245.68</v>
          </cell>
          <cell r="L27">
            <v>23973.06</v>
          </cell>
          <cell r="M27">
            <v>24130.72</v>
          </cell>
        </row>
        <row r="28">
          <cell r="A28" t="str">
            <v>FI Finland</v>
          </cell>
          <cell r="C28">
            <v>28463.9</v>
          </cell>
          <cell r="D28">
            <v>28935.77</v>
          </cell>
          <cell r="E28">
            <v>27962.35</v>
          </cell>
          <cell r="F28">
            <v>28997.16</v>
          </cell>
          <cell r="G28">
            <v>30663.12</v>
          </cell>
          <cell r="H28">
            <v>28843.85</v>
          </cell>
          <cell r="I28">
            <v>30935.03</v>
          </cell>
          <cell r="J28">
            <v>32551.79</v>
          </cell>
          <cell r="K28">
            <v>33102.13</v>
          </cell>
          <cell r="L28">
            <v>33058.01</v>
          </cell>
          <cell r="M28">
            <v>32618.99</v>
          </cell>
        </row>
        <row r="29">
          <cell r="A29" t="str">
            <v>SE Sweden</v>
          </cell>
          <cell r="C29">
            <v>46944.01</v>
          </cell>
          <cell r="D29">
            <v>48559.37</v>
          </cell>
          <cell r="E29">
            <v>46152.42</v>
          </cell>
          <cell r="F29">
            <v>46502.11</v>
          </cell>
          <cell r="G29">
            <v>48993.78</v>
          </cell>
          <cell r="H29">
            <v>49920.52</v>
          </cell>
          <cell r="I29">
            <v>51732.53</v>
          </cell>
          <cell r="J29">
            <v>50347.76</v>
          </cell>
          <cell r="K29">
            <v>50619.71</v>
          </cell>
          <cell r="L29">
            <v>50761.2</v>
          </cell>
          <cell r="M29">
            <v>47534.17</v>
          </cell>
        </row>
        <row r="30">
          <cell r="A30" t="str">
            <v>UK United Kingdom</v>
          </cell>
          <cell r="C30">
            <v>211542.98</v>
          </cell>
          <cell r="D30">
            <v>215443.73</v>
          </cell>
          <cell r="E30">
            <v>214207.51</v>
          </cell>
          <cell r="F30">
            <v>217996.83</v>
          </cell>
          <cell r="G30">
            <v>219310.8</v>
          </cell>
          <cell r="H30">
            <v>218451.52</v>
          </cell>
          <cell r="I30">
            <v>227720.82</v>
          </cell>
          <cell r="J30">
            <v>222540.57</v>
          </cell>
          <cell r="K30">
            <v>229963.01</v>
          </cell>
          <cell r="L30">
            <v>228600.59</v>
          </cell>
          <cell r="M30">
            <v>229969.47</v>
          </cell>
        </row>
        <row r="31">
          <cell r="A31" t="str">
            <v>IS Iceland</v>
          </cell>
          <cell r="C31">
            <v>2213.94</v>
          </cell>
          <cell r="D31">
            <v>2032.8</v>
          </cell>
          <cell r="E31">
            <v>2075.8</v>
          </cell>
          <cell r="F31">
            <v>2153.89</v>
          </cell>
          <cell r="G31">
            <v>2138.95</v>
          </cell>
          <cell r="H31">
            <v>2141.19</v>
          </cell>
          <cell r="I31" t="str">
            <v>: </v>
          </cell>
          <cell r="J31" t="str">
            <v>: </v>
          </cell>
          <cell r="K31" t="str">
            <v>: </v>
          </cell>
          <cell r="L31" t="str">
            <v>- </v>
          </cell>
          <cell r="M31" t="str">
            <v>- </v>
          </cell>
        </row>
        <row r="32">
          <cell r="A32" t="str">
            <v>NO Norway</v>
          </cell>
          <cell r="C32">
            <v>21567.74</v>
          </cell>
          <cell r="D32">
            <v>21995.27</v>
          </cell>
          <cell r="E32">
            <v>22420.22</v>
          </cell>
          <cell r="F32">
            <v>23492.57</v>
          </cell>
          <cell r="G32">
            <v>23517.59</v>
          </cell>
          <cell r="H32">
            <v>23886.28</v>
          </cell>
          <cell r="I32">
            <v>23207.6</v>
          </cell>
          <cell r="J32">
            <v>24446.13</v>
          </cell>
          <cell r="K32">
            <v>25523.01</v>
          </cell>
          <cell r="L32">
            <v>26702.53</v>
          </cell>
          <cell r="M32">
            <v>26310.66</v>
          </cell>
        </row>
        <row r="33">
          <cell r="A33" t="str">
            <v>BG Bulgaria</v>
          </cell>
          <cell r="C33" t="str">
            <v>: </v>
          </cell>
          <cell r="D33" t="str">
            <v>: </v>
          </cell>
          <cell r="E33">
            <v>20237.54</v>
          </cell>
          <cell r="F33">
            <v>21688.21</v>
          </cell>
          <cell r="G33">
            <v>20970.14</v>
          </cell>
          <cell r="H33">
            <v>22850.11</v>
          </cell>
          <cell r="I33">
            <v>22630.57</v>
          </cell>
          <cell r="J33">
            <v>20548.09</v>
          </cell>
          <cell r="K33">
            <v>19519.22</v>
          </cell>
          <cell r="L33">
            <v>17747.04</v>
          </cell>
          <cell r="M33">
            <v>18335.17</v>
          </cell>
        </row>
        <row r="34">
          <cell r="A34" t="str">
            <v>CY Cyprus</v>
          </cell>
          <cell r="C34" t="str">
            <v>: </v>
          </cell>
          <cell r="D34" t="str">
            <v>: </v>
          </cell>
          <cell r="E34" t="str">
            <v>: </v>
          </cell>
          <cell r="F34" t="str">
            <v>: </v>
          </cell>
          <cell r="G34" t="str">
            <v>: </v>
          </cell>
          <cell r="H34" t="str">
            <v>: </v>
          </cell>
          <cell r="I34" t="str">
            <v>: </v>
          </cell>
          <cell r="J34" t="str">
            <v>: </v>
          </cell>
          <cell r="K34" t="str">
            <v>: </v>
          </cell>
          <cell r="L34">
            <v>2171.46</v>
          </cell>
          <cell r="M34">
            <v>2345.83</v>
          </cell>
        </row>
        <row r="35">
          <cell r="A35" t="str">
            <v>CZ Czech Republic</v>
          </cell>
          <cell r="C35" t="str">
            <v>: </v>
          </cell>
          <cell r="D35" t="str">
            <v>: </v>
          </cell>
          <cell r="E35" t="str">
            <v>: </v>
          </cell>
          <cell r="F35" t="str">
            <v>: </v>
          </cell>
          <cell r="G35" t="str">
            <v>: </v>
          </cell>
          <cell r="H35" t="str">
            <v>: </v>
          </cell>
          <cell r="I35" t="str">
            <v>: </v>
          </cell>
          <cell r="J35" t="str">
            <v>: </v>
          </cell>
          <cell r="K35" t="str">
            <v>: </v>
          </cell>
          <cell r="L35">
            <v>7591.29</v>
          </cell>
          <cell r="M35" t="str">
            <v>: </v>
          </cell>
        </row>
        <row r="36">
          <cell r="A36" t="str">
            <v>EE Estonia</v>
          </cell>
          <cell r="C36" t="str">
            <v>: </v>
          </cell>
          <cell r="D36" t="str">
            <v>: </v>
          </cell>
          <cell r="E36">
            <v>6702.77</v>
          </cell>
          <cell r="F36">
            <v>5719.17</v>
          </cell>
          <cell r="G36">
            <v>5796.99</v>
          </cell>
          <cell r="H36">
            <v>5348.09</v>
          </cell>
          <cell r="I36">
            <v>5636.43</v>
          </cell>
          <cell r="J36">
            <v>5501.16</v>
          </cell>
          <cell r="K36">
            <v>5274.27</v>
          </cell>
          <cell r="L36">
            <v>4826.46</v>
          </cell>
          <cell r="M36" t="str">
            <v>- </v>
          </cell>
        </row>
        <row r="37">
          <cell r="A37" t="str">
            <v>HU Hungary</v>
          </cell>
          <cell r="C37" t="str">
            <v>- </v>
          </cell>
          <cell r="D37" t="str">
            <v>- </v>
          </cell>
          <cell r="E37" t="str">
            <v>- </v>
          </cell>
          <cell r="F37" t="str">
            <v>- </v>
          </cell>
          <cell r="G37" t="str">
            <v>- </v>
          </cell>
          <cell r="H37" t="str">
            <v>- </v>
          </cell>
          <cell r="I37" t="str">
            <v>- </v>
          </cell>
          <cell r="J37" t="str">
            <v>- </v>
          </cell>
          <cell r="K37" t="str">
            <v>- </v>
          </cell>
          <cell r="L37" t="str">
            <v>- </v>
          </cell>
          <cell r="M37">
            <v>24872</v>
          </cell>
        </row>
        <row r="38">
          <cell r="A38" t="str">
            <v>PL Poland</v>
          </cell>
          <cell r="C38">
            <v>99594.56</v>
          </cell>
          <cell r="D38">
            <v>97287.93</v>
          </cell>
          <cell r="E38">
            <v>97078.61</v>
          </cell>
          <cell r="F38">
            <v>100513.33</v>
          </cell>
          <cell r="G38">
            <v>95453.58</v>
          </cell>
          <cell r="H38">
            <v>98287.85</v>
          </cell>
          <cell r="I38">
            <v>105645.47</v>
          </cell>
          <cell r="J38">
            <v>102659.51</v>
          </cell>
          <cell r="K38">
            <v>93189.93</v>
          </cell>
          <cell r="L38">
            <v>92731.51</v>
          </cell>
          <cell r="M38">
            <v>88671.07</v>
          </cell>
        </row>
        <row r="39">
          <cell r="A39" t="str">
            <v>RO Romania</v>
          </cell>
          <cell r="C39" t="str">
            <v>: </v>
          </cell>
          <cell r="D39" t="str">
            <v>: </v>
          </cell>
          <cell r="E39" t="str">
            <v>: </v>
          </cell>
          <cell r="F39">
            <v>44068.34</v>
          </cell>
          <cell r="G39">
            <v>41714.77</v>
          </cell>
          <cell r="H39">
            <v>44905.08</v>
          </cell>
          <cell r="I39">
            <v>48461.57</v>
          </cell>
          <cell r="J39">
            <v>43685.5</v>
          </cell>
          <cell r="K39" t="str">
            <v>46160.04 p</v>
          </cell>
          <cell r="L39" t="str">
            <v>35363.37 p</v>
          </cell>
          <cell r="M39" t="str">
            <v>: </v>
          </cell>
        </row>
        <row r="40">
          <cell r="A40" t="str">
            <v>SI Slovenia</v>
          </cell>
          <cell r="C40" t="str">
            <v>: </v>
          </cell>
          <cell r="D40" t="str">
            <v>: </v>
          </cell>
          <cell r="E40">
            <v>5089.4</v>
          </cell>
          <cell r="F40">
            <v>5370.24</v>
          </cell>
          <cell r="G40">
            <v>5614.65</v>
          </cell>
          <cell r="H40">
            <v>6011.91</v>
          </cell>
          <cell r="I40">
            <v>6279.54</v>
          </cell>
          <cell r="J40">
            <v>6458.37</v>
          </cell>
          <cell r="K40">
            <v>6373.68</v>
          </cell>
          <cell r="L40">
            <v>6243.26</v>
          </cell>
          <cell r="M40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showZeros="0" tabSelected="1" zoomScale="85" zoomScaleNormal="85" workbookViewId="0" topLeftCell="A1">
      <selection activeCell="A72" sqref="A72"/>
    </sheetView>
  </sheetViews>
  <sheetFormatPr defaultColWidth="9.140625" defaultRowHeight="12.75"/>
  <cols>
    <col min="1" max="1" width="41.57421875" style="0" bestFit="1" customWidth="1"/>
    <col min="2" max="2" width="8.421875" style="0" customWidth="1"/>
    <col min="3" max="20" width="7.8515625" style="0" customWidth="1"/>
    <col min="21" max="16384" width="11.421875" style="0" customWidth="1"/>
  </cols>
  <sheetData>
    <row r="1" ht="12.75">
      <c r="A1" t="s">
        <v>0</v>
      </c>
    </row>
    <row r="3" spans="1:25" s="2" customFormat="1" ht="12.75">
      <c r="A3" s="1"/>
      <c r="B3" s="1"/>
      <c r="C3" s="1">
        <v>1990</v>
      </c>
      <c r="D3" s="1">
        <v>1991</v>
      </c>
      <c r="E3" s="1">
        <v>1992</v>
      </c>
      <c r="F3" s="1">
        <v>1993</v>
      </c>
      <c r="G3" s="1">
        <v>1994</v>
      </c>
      <c r="H3" s="1">
        <v>1995</v>
      </c>
      <c r="I3" s="1">
        <v>1996</v>
      </c>
      <c r="J3" s="1">
        <v>1997</v>
      </c>
      <c r="K3" s="1">
        <v>1998</v>
      </c>
      <c r="L3" s="1">
        <v>1999</v>
      </c>
      <c r="M3" s="1">
        <v>2000</v>
      </c>
      <c r="N3" s="1">
        <v>2001</v>
      </c>
      <c r="O3" s="1">
        <v>2002</v>
      </c>
      <c r="P3" s="1">
        <v>2003</v>
      </c>
      <c r="Q3" s="1">
        <v>2004</v>
      </c>
      <c r="R3" s="1">
        <v>2005</v>
      </c>
      <c r="S3" s="1">
        <v>2006</v>
      </c>
      <c r="T3" s="1">
        <v>2007</v>
      </c>
      <c r="U3" s="1">
        <v>2008</v>
      </c>
      <c r="V3" s="1">
        <v>2009</v>
      </c>
      <c r="W3" s="1">
        <v>2010</v>
      </c>
      <c r="X3" s="1">
        <v>2011</v>
      </c>
      <c r="Y3" s="1">
        <v>2012</v>
      </c>
    </row>
    <row r="4" spans="1:25" s="2" customFormat="1" ht="12.75">
      <c r="A4" s="1" t="s">
        <v>1</v>
      </c>
      <c r="B4" s="3"/>
      <c r="C4" s="3">
        <v>99.65719405783273</v>
      </c>
      <c r="D4" s="3">
        <v>99.94718237430934</v>
      </c>
      <c r="E4" s="3">
        <v>97.88650254110772</v>
      </c>
      <c r="F4" s="3">
        <v>96.27446618051727</v>
      </c>
      <c r="G4" s="3">
        <v>96.24117082403245</v>
      </c>
      <c r="H4" s="3">
        <v>97.1256868739665</v>
      </c>
      <c r="I4" s="3">
        <v>99.16167377483082</v>
      </c>
      <c r="J4" s="3">
        <v>97.77137147109103</v>
      </c>
      <c r="K4" s="3">
        <v>98.07016434259995</v>
      </c>
      <c r="L4" s="3">
        <v>96.53286869225666</v>
      </c>
      <c r="M4" s="3">
        <v>96.7715809650693</v>
      </c>
      <c r="N4" s="3">
        <v>97.82169973013612</v>
      </c>
      <c r="O4" s="3">
        <v>97.38127874257344</v>
      </c>
      <c r="P4" s="3">
        <v>98.81432457345713</v>
      </c>
      <c r="Q4" s="3">
        <v>99.08474178955092</v>
      </c>
      <c r="R4" s="4"/>
      <c r="S4" s="4"/>
      <c r="T4" s="4"/>
      <c r="U4" s="4"/>
      <c r="V4" s="4"/>
      <c r="W4" s="4"/>
      <c r="X4" s="4"/>
      <c r="Y4" s="4"/>
    </row>
    <row r="5" spans="1:25" s="2" customFormat="1" ht="12.75">
      <c r="A5" s="1" t="s">
        <v>2</v>
      </c>
      <c r="B5" s="3"/>
      <c r="C5" s="3">
        <f>C4</f>
        <v>99.65719405783273</v>
      </c>
      <c r="D5" s="3">
        <f aca="true" t="shared" si="0" ref="D5:V5">$C5-($C5-$W5)*(D3-$C3)/($W3-$C3)</f>
        <v>99.27433435494109</v>
      </c>
      <c r="E5" s="3">
        <f t="shared" si="0"/>
        <v>98.89147465204945</v>
      </c>
      <c r="F5" s="3">
        <f t="shared" si="0"/>
        <v>98.50861494915782</v>
      </c>
      <c r="G5" s="3">
        <f t="shared" si="0"/>
        <v>98.12575524626618</v>
      </c>
      <c r="H5" s="3">
        <f t="shared" si="0"/>
        <v>97.74289554337454</v>
      </c>
      <c r="I5" s="3">
        <f t="shared" si="0"/>
        <v>97.36003584048291</v>
      </c>
      <c r="J5" s="3">
        <f t="shared" si="0"/>
        <v>96.97717613759127</v>
      </c>
      <c r="K5" s="3">
        <f t="shared" si="0"/>
        <v>96.59431643469964</v>
      </c>
      <c r="L5" s="3">
        <f t="shared" si="0"/>
        <v>96.211456731808</v>
      </c>
      <c r="M5" s="3">
        <f t="shared" si="0"/>
        <v>95.82859702891636</v>
      </c>
      <c r="N5" s="3">
        <f t="shared" si="0"/>
        <v>95.44573732602473</v>
      </c>
      <c r="O5" s="3">
        <f t="shared" si="0"/>
        <v>95.06287762313309</v>
      </c>
      <c r="P5" s="3">
        <f t="shared" si="0"/>
        <v>94.68001792024145</v>
      </c>
      <c r="Q5" s="3">
        <f t="shared" si="0"/>
        <v>94.29715821734982</v>
      </c>
      <c r="R5" s="3">
        <f t="shared" si="0"/>
        <v>93.91429851445818</v>
      </c>
      <c r="S5" s="3">
        <f t="shared" si="0"/>
        <v>93.53143881156655</v>
      </c>
      <c r="T5" s="3">
        <f t="shared" si="0"/>
        <v>93.14857910867491</v>
      </c>
      <c r="U5" s="3">
        <f t="shared" si="0"/>
        <v>92.76571940578327</v>
      </c>
      <c r="V5" s="3">
        <f t="shared" si="0"/>
        <v>92.38285970289164</v>
      </c>
      <c r="W5" s="4">
        <v>92</v>
      </c>
      <c r="X5" s="4"/>
      <c r="Y5" s="4"/>
    </row>
    <row r="6" spans="1:25" s="2" customFormat="1" ht="12.75">
      <c r="A6" s="1" t="s">
        <v>3</v>
      </c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3">
        <v>92</v>
      </c>
      <c r="V6" s="3">
        <v>92</v>
      </c>
      <c r="W6" s="3">
        <v>92</v>
      </c>
      <c r="X6" s="3">
        <v>92</v>
      </c>
      <c r="Y6" s="5">
        <v>92</v>
      </c>
    </row>
    <row r="7" spans="4:23" s="2" customFormat="1" ht="12.75"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2006-12-19T11:04:09Z</dcterms:created>
  <dcterms:modified xsi:type="dcterms:W3CDTF">2007-12-06T15:16:06Z</dcterms:modified>
  <cp:category/>
  <cp:version/>
  <cp:contentType/>
  <cp:contentStatus/>
</cp:coreProperties>
</file>