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660" tabRatio="402" activeTab="0"/>
  </bookViews>
  <sheets>
    <sheet name="BE" sheetId="1" r:id="rId1"/>
    <sheet name="BG" sheetId="2" r:id="rId2"/>
    <sheet name="CY" sheetId="3" r:id="rId3"/>
    <sheet name="DK" sheetId="4" r:id="rId4"/>
    <sheet name="EE" sheetId="5" r:id="rId5"/>
    <sheet name="EL" sheetId="6" r:id="rId6"/>
    <sheet name="ES" sheetId="7" r:id="rId7"/>
    <sheet name="FI" sheetId="8" r:id="rId8"/>
    <sheet name="FR" sheetId="9" r:id="rId9"/>
    <sheet name="IT" sheetId="10" r:id="rId10"/>
    <sheet name="MT" sheetId="11" r:id="rId11"/>
    <sheet name="PL" sheetId="12" r:id="rId12"/>
    <sheet name="PT" sheetId="13" r:id="rId13"/>
    <sheet name="RO" sheetId="14" r:id="rId14"/>
    <sheet name="SI" sheetId="15" r:id="rId15"/>
    <sheet name="SK" sheetId="16" r:id="rId16"/>
    <sheet name="UK" sheetId="17" r:id="rId17"/>
  </sheets>
  <definedNames>
    <definedName name="Prindiala" localSheetId="4">'EE'!$B$2:$D$37</definedName>
    <definedName name="_xlnm.Print_Area" localSheetId="0">'BE'!$A$1:$F$7</definedName>
    <definedName name="_xlnm.Print_Area" localSheetId="1">'BG'!$A$1:$E$6</definedName>
    <definedName name="_xlnm.Print_Area" localSheetId="2">'CY'!$A$1:$C$36</definedName>
    <definedName name="_xlnm.Print_Area" localSheetId="3">'DK'!$A$1:$C$36</definedName>
    <definedName name="_xlnm.Print_Area" localSheetId="4">'EE'!$A$1:$F$6</definedName>
    <definedName name="_xlnm.Print_Area" localSheetId="5">'EL'!$A$1:$C$7</definedName>
    <definedName name="_xlnm.Print_Area" localSheetId="6">'ES'!$A$1:$C$33</definedName>
    <definedName name="_xlnm.Print_Area" localSheetId="9">'IT'!$A$2:$F$26</definedName>
    <definedName name="_xlnm.Print_Area" localSheetId="10">'MT'!$A$1:$C$36</definedName>
    <definedName name="_xlnm.Print_Area" localSheetId="12">'PT'!$B$2:$D$37</definedName>
    <definedName name="_xlnm.Print_Area" localSheetId="13">'RO'!$A$1:$E$44</definedName>
    <definedName name="_xlnm.Print_Area" localSheetId="14">'SI'!$A$1:$C$35</definedName>
    <definedName name="_xlnm.Print_Area" localSheetId="16">'UK'!$B$2:$D$37</definedName>
    <definedName name="_xlnm.Print_Titles" localSheetId="13">'RO'!$3:$3</definedName>
  </definedNames>
  <calcPr fullCalcOnLoad="1"/>
</workbook>
</file>

<file path=xl/comments17.xml><?xml version="1.0" encoding="utf-8"?>
<comments xmlns="http://schemas.openxmlformats.org/spreadsheetml/2006/main">
  <authors>
    <author>m300611</author>
  </authors>
  <commentList>
    <comment ref="F21" authorId="0">
      <text>
        <r>
          <rPr>
            <sz val="9"/>
            <rFont val="Tahoma"/>
            <family val="0"/>
          </rPr>
          <t xml:space="preserve">
Annex VIII (A)(2)</t>
        </r>
      </text>
    </comment>
    <comment ref="F15" authorId="0">
      <text>
        <r>
          <rPr>
            <sz val="9"/>
            <rFont val="Tahoma"/>
            <family val="0"/>
          </rPr>
          <t>Annex VIII (A)(2)</t>
        </r>
      </text>
    </comment>
  </commentList>
</comments>
</file>

<file path=xl/sharedStrings.xml><?xml version="1.0" encoding="utf-8"?>
<sst xmlns="http://schemas.openxmlformats.org/spreadsheetml/2006/main" count="1165" uniqueCount="846">
  <si>
    <t>Member State:</t>
  </si>
  <si>
    <t>Plant location</t>
  </si>
  <si>
    <t>Plant name</t>
  </si>
  <si>
    <t>Rated thermal input (MWth)</t>
  </si>
  <si>
    <t>Number of hours operated since 1 January 2008</t>
  </si>
  <si>
    <t>Date</t>
  </si>
  <si>
    <t>Number of hours left for operation until 31 December 2015</t>
  </si>
  <si>
    <t>Note: this column will be 
calculated automatically</t>
  </si>
  <si>
    <t>Moni Power Station</t>
  </si>
  <si>
    <t>Moni Industrial Area, Limassol</t>
  </si>
  <si>
    <t>1*120</t>
  </si>
  <si>
    <t>Remarks</t>
  </si>
  <si>
    <t>FINLAND</t>
  </si>
  <si>
    <t xml:space="preserve">29 March 2011 </t>
  </si>
  <si>
    <t>Comments</t>
  </si>
  <si>
    <t>Fortum Power and Heat Oy  Kivenlahti boiler 2</t>
  </si>
  <si>
    <t>Espoo</t>
  </si>
  <si>
    <t>Fortum Power and Heat Oy, Kivenlahti boiler 1</t>
  </si>
  <si>
    <t>Fortum Power and Heat Oy, Kokkola C1</t>
  </si>
  <si>
    <t>Kokkola</t>
  </si>
  <si>
    <t>Closed down March 2008</t>
  </si>
  <si>
    <t>Fortum Power and Heat Oy, Kokkola C2</t>
  </si>
  <si>
    <t>Jyväskylän Energiantuotanto Oy, Savela boiler 3</t>
  </si>
  <si>
    <t>Jyväskylä</t>
  </si>
  <si>
    <t>Lahti Energia Oy, Teivaanmäki P1</t>
  </si>
  <si>
    <t>Lahti</t>
  </si>
  <si>
    <t>Not in use in 2010. 2009 used with gas for 17h, none with oil.</t>
  </si>
  <si>
    <t>Mussalon Kaukolämpö oy, Mussalo 1</t>
  </si>
  <si>
    <t>Kotka</t>
  </si>
  <si>
    <t xml:space="preserve">Not in use in 2010.  </t>
  </si>
  <si>
    <t>Oy Metsä-Botnia Ab,  Kemi boiler 9</t>
  </si>
  <si>
    <t>Kemi</t>
  </si>
  <si>
    <t>PVO-Huippuvoima Oy, Vaskiluoto oil</t>
  </si>
  <si>
    <t>Vaasa</t>
  </si>
  <si>
    <t>PVO-Lämpövoima, Kristiina, oil</t>
  </si>
  <si>
    <t>Kristiinankaupunki</t>
  </si>
  <si>
    <t>Stora Enso Oyj, Anjalankoski Boiler1</t>
  </si>
  <si>
    <t>Anjalankoski</t>
  </si>
  <si>
    <t>Stora Enso Oyj, Heinola Pr1</t>
  </si>
  <si>
    <t>Heinola</t>
  </si>
  <si>
    <t>Stora Enso Oyj, Oulu, Oilboiler.</t>
  </si>
  <si>
    <t>Oulu</t>
  </si>
  <si>
    <t>Stora Enso Oyj, Varkaus boiler 5</t>
  </si>
  <si>
    <t>Varkaus</t>
  </si>
  <si>
    <t>Stora-Enso Oyj, Veitsiluoto boiler 6</t>
  </si>
  <si>
    <t xml:space="preserve">Used in 2010 to replace recovery boiler which had device failures. According to the environmental permit maximum use is 10000 h between 27.11.2004 and 31.12.2015. </t>
  </si>
  <si>
    <t>UPM-Kymmen Oyj, Jämsänkoski boiler 1</t>
  </si>
  <si>
    <t>Jämsänkoski</t>
  </si>
  <si>
    <t>UPM-Kymmen Oyj, Jämsänkoski k2</t>
  </si>
  <si>
    <t>Vaasan Sähkö, Palosaaren silta</t>
  </si>
  <si>
    <t>Vantaan Energia Oy, Martinlaakso boiler 1</t>
  </si>
  <si>
    <t>Vantaa</t>
  </si>
  <si>
    <t>Vantaan Energia Oy, Martinlaakso boiler 3</t>
  </si>
  <si>
    <t>Vattenfall Lämpö Oy (former Vattenfall Kaukolämpö Oy), Vanaja Power plant, Hämeenlinna Boiler K4</t>
  </si>
  <si>
    <t>Hämeenlinna</t>
  </si>
  <si>
    <t>Plant name changed.</t>
  </si>
  <si>
    <t>Note 1:</t>
  </si>
  <si>
    <t>FNsteel Oy Ab (former Fundia Wire Oy Ab, MAN-boiler 66 MW) at Koverhar has been removed from the list because  it complies with ELVs for a new plant</t>
  </si>
  <si>
    <t>Note 2:</t>
  </si>
  <si>
    <t>For the year 2008 and in the cumulative sum of operation hours, additional 2 hours of operation have been included in this reporting to Vantaan Energia Oy, Martinlaakso boiler 3 (68 MW )</t>
  </si>
  <si>
    <t>Reference Date</t>
  </si>
  <si>
    <t>1 January 2011</t>
  </si>
  <si>
    <t>Plant number</t>
  </si>
  <si>
    <t>Hours operated since 1 January 2008</t>
  </si>
  <si>
    <t>Hours left for operation until 31 December 2015</t>
  </si>
  <si>
    <t>Chaminé comum às caldeiras 1 e 2 da Central Termoeléctrica do Carregado</t>
  </si>
  <si>
    <t>Vala do Carregado, 2580-510 Carregado</t>
  </si>
  <si>
    <t>Chaminé comum às caldeiras 3 e 4 da Central Termoeléctrica do Carregado</t>
  </si>
  <si>
    <t>Chaminé comum às caldeiras 5 e 6 da Central Termoeléctrica do Carregado</t>
  </si>
  <si>
    <t>Central Termoeléctrica do Barreiro</t>
  </si>
  <si>
    <t>Rua 53, 2836-908 Lavradio</t>
  </si>
  <si>
    <t>Chaminé comum às caldeiras 1 e 2 da Central Termoeléctrica de Setúbal</t>
  </si>
  <si>
    <t xml:space="preserve"> 2910-857 Praias do Sado, Setúbal</t>
  </si>
  <si>
    <t>Chaminé comum às caldeiras 3 e 4 da Central Termoeléctrica de Setúbal</t>
  </si>
  <si>
    <t>Belgium</t>
  </si>
  <si>
    <t>Bulgaria</t>
  </si>
  <si>
    <t>Cyprus</t>
  </si>
  <si>
    <t>Denmark</t>
  </si>
  <si>
    <t>Estonia</t>
  </si>
  <si>
    <t>France</t>
  </si>
  <si>
    <t>Greece</t>
  </si>
  <si>
    <t>Italy</t>
  </si>
  <si>
    <t>Malta</t>
  </si>
  <si>
    <t>Poland</t>
  </si>
  <si>
    <t>Portugal</t>
  </si>
  <si>
    <t>Romania</t>
  </si>
  <si>
    <t>Slovakia</t>
  </si>
  <si>
    <t>Spain</t>
  </si>
  <si>
    <t>United Kingdom</t>
  </si>
  <si>
    <t>Onesti, str. Fantanele nr.16, jud. Bacau</t>
  </si>
  <si>
    <t>S.C.TERMICA S.A.Suceava No. 2</t>
  </si>
  <si>
    <t>Suceava, Calea Unirii, jud. Suceava</t>
  </si>
  <si>
    <t>S.C.TERMICA S.A.Suceava No. 3</t>
  </si>
  <si>
    <t>S.C.TERMICA S.A.Suceava No. 4</t>
  </si>
  <si>
    <t>Braila, sos Vizirului km.10, jud. Braila</t>
  </si>
  <si>
    <t>SC ELCEN Bucuresti SE Palas nr.6</t>
  </si>
  <si>
    <t>Constanta, bd. Aurel Vlaicu nr.123, jud. Constanta</t>
  </si>
  <si>
    <t>SC ELCEN Bucuresti SE Palas nr.8</t>
  </si>
  <si>
    <t>Focsani, bd.Bucuresti nr.4, jud. Vrancea</t>
  </si>
  <si>
    <t>Termoelectrica SA Buc. SE Doicesti (Gr. Energetic nr.8)</t>
  </si>
  <si>
    <t>loc.Doicesti, aleea Sinaia nr.18, jud. Dambovita</t>
  </si>
  <si>
    <t>S.C.PETROTEL-LUKOIL S.A NR.3 (CT)</t>
  </si>
  <si>
    <t>Ploiesti, str. Mihai Bravu nr.235, jud. Prahova</t>
  </si>
  <si>
    <t>S.C. Complexul Energetic Craiova S.E. Craiova II -IMA  2</t>
  </si>
  <si>
    <t>Craiova, str. Bariera Valcii nr.195, jud. Dolj</t>
  </si>
  <si>
    <t>S.C. Energetic Craiova S.E. Craiova II - IMA 3</t>
  </si>
  <si>
    <t>S.C. Energetic Craiova S.E. Craiova II - IMA 4</t>
  </si>
  <si>
    <t>SC Complexul  Turceni SA nr.1</t>
  </si>
  <si>
    <t>Turceni, str.Uzinei nr.1, jud. Gorj</t>
  </si>
  <si>
    <t>SC Complexul  Turceni SA nr.4</t>
  </si>
  <si>
    <t>RAAN - Suc. ROMAG TERMO, No.1</t>
  </si>
  <si>
    <t>Drobeta Turnu Severin, str. Calea Jiului km.5, jud. Mehedinti</t>
  </si>
  <si>
    <t>TERMOELECTRICA SA Paroseni IMA Nr.1</t>
  </si>
  <si>
    <t>Vulcan, str.Paroseni nr.20, jud. Hunedoara</t>
  </si>
  <si>
    <t xml:space="preserve">Electrocentrale Deva S.A IMA 1  </t>
  </si>
  <si>
    <t>com Mintia, str. Santierului nr.1, jud. Hunedoara</t>
  </si>
  <si>
    <t>Arad, str. Vanatori nr.6, jud. Arad</t>
  </si>
  <si>
    <t>CET Arad No. 5</t>
  </si>
  <si>
    <t>CET Arad No.6</t>
  </si>
  <si>
    <t>CET Arad No.7</t>
  </si>
  <si>
    <t>CET Arad No.10</t>
  </si>
  <si>
    <t>ELECTRICA ZALAU S.A. IMA Nr.3</t>
  </si>
  <si>
    <t>Zalau, str.Valea Mitei nr.2, jud. Salaj</t>
  </si>
  <si>
    <t>Brasov, str.Timis Triaj nr.6, jud. Brasov</t>
  </si>
  <si>
    <t>SC ELCEN Bucuresti SE Mures No.2</t>
  </si>
  <si>
    <t>Iernut, str.Energeticii nr.1, jud. Mures</t>
  </si>
  <si>
    <t>SC ELCEN Bucuresti SE Mures No.3</t>
  </si>
  <si>
    <t>SC ELCEN Bucuresti Grozavesti Nr.2</t>
  </si>
  <si>
    <t xml:space="preserve">Bucuresti, bd. Splaiul Independentei nr.229 sector 6 </t>
  </si>
  <si>
    <t>SC ELCEN Bucuresti Grozavesti Nr.3</t>
  </si>
  <si>
    <t>SC ELCEN Bucuresti Grozavesti Nr.4</t>
  </si>
  <si>
    <t>SC ELCEN Bucuresti Grozavesti Nr.5</t>
  </si>
  <si>
    <t>SC ELCEN Bucuresti Sud Nr.6</t>
  </si>
  <si>
    <t>Bucuresti, str. Releului nr.2B, sector 3</t>
  </si>
  <si>
    <t>SC ELCEN Bucuresti Sud Nr.7</t>
  </si>
  <si>
    <t>SC ELCEN Vest Nr.2</t>
  </si>
  <si>
    <t>Bucuresti, bd. Timisoara nr.106, sector 6</t>
  </si>
  <si>
    <t>SC ELCEN Bucuresti Vest Nr.3</t>
  </si>
  <si>
    <t>SC ELCEN Bucuresti Vest Nr.4</t>
  </si>
  <si>
    <t>SC ELCEN Bucuresti Vest Nr.5</t>
  </si>
  <si>
    <t>SC ELCEN Bucuresti Vest Nr.6</t>
  </si>
  <si>
    <t>SC ELCEN Bucuresti Titan Nr.1</t>
  </si>
  <si>
    <t>Bucuresti, str. Ion Sahighian nr.4G, sector 3</t>
  </si>
  <si>
    <t>SC ELCEN Bucuresti Titan Nr.2</t>
  </si>
  <si>
    <t>SLOVENIA</t>
  </si>
  <si>
    <t xml:space="preserve">JPE G, Energetika Ljubljana, d.o.o., </t>
  </si>
  <si>
    <t>Verovškova 70, SI-1000 Ljubljana</t>
  </si>
  <si>
    <t xml:space="preserve">TE-TOL E, Termoelektrarna Toplarna Ljubljana, d.o.o., </t>
  </si>
  <si>
    <t>Toplarniška 19, SI-1000 Ljubljana</t>
  </si>
  <si>
    <t>Eon Grain PS</t>
  </si>
  <si>
    <t>England</t>
  </si>
  <si>
    <t>Eon Ironbridge PS</t>
  </si>
  <si>
    <t>Eon Kingsnorth PS</t>
  </si>
  <si>
    <t>RWE nPower Didcot A</t>
  </si>
  <si>
    <t>RWE nPower Fawley</t>
  </si>
  <si>
    <t>RWE nPower Littlebrook PS</t>
  </si>
  <si>
    <t>RWE nPower Tilbury LCP 1</t>
  </si>
  <si>
    <t>RWE nPower Tilbury LCP 2</t>
  </si>
  <si>
    <t>SSE Ferrybridge C Units 1 &amp; 2</t>
  </si>
  <si>
    <t>Eon Workington</t>
  </si>
  <si>
    <t>Slough Heat and Power 15, 16</t>
  </si>
  <si>
    <t>Ballylumford A2</t>
  </si>
  <si>
    <t>Larne, Northern Ireland</t>
  </si>
  <si>
    <t>Ballylumford A3</t>
  </si>
  <si>
    <t>Cockenzie Power Station - LCP 1 - (Units 1&amp;2)</t>
  </si>
  <si>
    <t>Prestonpans, East Lothian, EH32 9SD</t>
  </si>
  <si>
    <t>Cockenzie Power Station - LCP 2 (Units 3&amp;4)</t>
  </si>
  <si>
    <t>Tullis Russell and Co Ltd, Markinch - Boilers 2,3 &amp; 4</t>
  </si>
  <si>
    <t>Rothesfield, Markinch, Glenrothes, Fife, KY7 6PB</t>
  </si>
  <si>
    <t>Slough Heat and Power</t>
  </si>
  <si>
    <t>Slough</t>
  </si>
  <si>
    <t>No</t>
  </si>
  <si>
    <t>Undertaking</t>
  </si>
  <si>
    <t>Emission source</t>
  </si>
  <si>
    <t>Rated thermal input (MW)</t>
  </si>
  <si>
    <t>Operating time remaining from the quota of 20 000 hours</t>
  </si>
  <si>
    <t>Notes</t>
  </si>
  <si>
    <t>Południowy Koncern Energetyczny S.A., Elektrownia Siersza, 32-541 Trzebinia</t>
  </si>
  <si>
    <t>OP-380 K-5</t>
  </si>
  <si>
    <t>303.7</t>
  </si>
  <si>
    <t>7 495</t>
  </si>
  <si>
    <t>12 505</t>
  </si>
  <si>
    <t xml:space="preserve">Synthos Dwory </t>
  </si>
  <si>
    <t xml:space="preserve">OP-130 K-5 </t>
  </si>
  <si>
    <t>2 049</t>
  </si>
  <si>
    <t>17 951</t>
  </si>
  <si>
    <t xml:space="preserve">Sp. z o.o, </t>
  </si>
  <si>
    <t xml:space="preserve">ul. Chemików 1 </t>
  </si>
  <si>
    <t>32-600 Oświęcim</t>
  </si>
  <si>
    <t>OP-130 K-6</t>
  </si>
  <si>
    <t>9 749</t>
  </si>
  <si>
    <t>10 251</t>
  </si>
  <si>
    <t xml:space="preserve">Elektrociepłownia Kraków  S.A., </t>
  </si>
  <si>
    <t>WP-120 Nr 4</t>
  </si>
  <si>
    <t>19 871</t>
  </si>
  <si>
    <t>ul. Ciepłownicza 1,</t>
  </si>
  <si>
    <t xml:space="preserve">31-586 Kraków </t>
  </si>
  <si>
    <t>WP-120 Nr 5</t>
  </si>
  <si>
    <t>19 136</t>
  </si>
  <si>
    <t>WP-120 Nr 6</t>
  </si>
  <si>
    <t>19 382</t>
  </si>
  <si>
    <t xml:space="preserve">Elektrownia Skawina S.A., </t>
  </si>
  <si>
    <t>OP-230 K-7</t>
  </si>
  <si>
    <t>19 975</t>
  </si>
  <si>
    <t>Boiler did not operate in 2010</t>
  </si>
  <si>
    <t>ul. Piłsudskiego 10,</t>
  </si>
  <si>
    <t xml:space="preserve"> 32-050 Skawina </t>
  </si>
  <si>
    <t>Nadwiślańska Spółka Energetyczna Sp.</t>
  </si>
  <si>
    <t>kocioł BABCOCK</t>
  </si>
  <si>
    <t>10.6</t>
  </si>
  <si>
    <t>12 633</t>
  </si>
  <si>
    <t>7 367</t>
  </si>
  <si>
    <t>z o.o. - Zakład Ciepłowniczy  Janina, ul. Górnicza 23,</t>
  </si>
  <si>
    <t>32--590 Libiąż</t>
  </si>
  <si>
    <t>OR-10</t>
  </si>
  <si>
    <t>11.98</t>
  </si>
  <si>
    <t>14 507</t>
  </si>
  <si>
    <t>5 493</t>
  </si>
  <si>
    <t>Polski Koncern Naftowy ORLEN S.A. w Płocku - Zakład Elektrociepłowni, Instalacja Bloku  Energetycznego,</t>
  </si>
  <si>
    <t>OO-220 K-8</t>
  </si>
  <si>
    <t>1 829</t>
  </si>
  <si>
    <t>18 171</t>
  </si>
  <si>
    <t xml:space="preserve">ul Chemików 7, </t>
  </si>
  <si>
    <t>09-411 Płock</t>
  </si>
  <si>
    <t xml:space="preserve">ENERGA Elektrownie Ostrołęka S.A., </t>
  </si>
  <si>
    <t>OP-100 K-1</t>
  </si>
  <si>
    <t>96.8</t>
  </si>
  <si>
    <t>6 575</t>
  </si>
  <si>
    <t>13 425</t>
  </si>
  <si>
    <t>ul. Elektryczna 5,</t>
  </si>
  <si>
    <t>OP-100 K-2</t>
  </si>
  <si>
    <t>7 626</t>
  </si>
  <si>
    <t>12 374</t>
  </si>
  <si>
    <t>07-401 Ostrołęka</t>
  </si>
  <si>
    <t>OP-100 K-3</t>
  </si>
  <si>
    <t>9 154</t>
  </si>
  <si>
    <t>10 846</t>
  </si>
  <si>
    <t xml:space="preserve">Zakłady Metalowe MESKO S.A., </t>
  </si>
  <si>
    <t>OR-32/80 K-1</t>
  </si>
  <si>
    <t>38.4</t>
  </si>
  <si>
    <t>4 797</t>
  </si>
  <si>
    <t>15 203</t>
  </si>
  <si>
    <t xml:space="preserve">According to information from the company, the boilers OR-32/80 K-1, OR-32/80 K-2 and OSR-32/25 K-5 have been modernised (by decision of the leader of Skarżysko district council of 15 December 2010) and meet the emission requirements for the newest emission sources. These boilers therefore no longer fall under the 20 000 hours derogation. </t>
  </si>
  <si>
    <t>ul. Legionów 122,</t>
  </si>
  <si>
    <t xml:space="preserve"> 26-111 Skarżysko Kamienna </t>
  </si>
  <si>
    <t>OR-32/80 K-2</t>
  </si>
  <si>
    <t>38.7</t>
  </si>
  <si>
    <t>2 548</t>
  </si>
  <si>
    <t>17 452</t>
  </si>
  <si>
    <t>OSR-32/ 25 K-5</t>
  </si>
  <si>
    <t>34.8</t>
  </si>
  <si>
    <t>4 983</t>
  </si>
  <si>
    <t>15 017</t>
  </si>
  <si>
    <t xml:space="preserve">Elektrociepłownie Wybrzeże S.A., </t>
  </si>
  <si>
    <t>K-1  typ OO-70</t>
  </si>
  <si>
    <t>19 844</t>
  </si>
  <si>
    <t xml:space="preserve">ul. Swojska 9, </t>
  </si>
  <si>
    <t xml:space="preserve">80-867 Gdańsk </t>
  </si>
  <si>
    <t>Elektrociepłownia Gdyńska,</t>
  </si>
  <si>
    <t xml:space="preserve">ul. Pucka 118, </t>
  </si>
  <si>
    <t>K-2 typ  OO-70</t>
  </si>
  <si>
    <t>3 580</t>
  </si>
  <si>
    <t>16 420</t>
  </si>
  <si>
    <t>81-036 Gdynia</t>
  </si>
  <si>
    <t>K-4 typ PTWM-50</t>
  </si>
  <si>
    <t>69.3</t>
  </si>
  <si>
    <t>19 282</t>
  </si>
  <si>
    <t xml:space="preserve">Południowy Koncern Energetyczny S.A., Elektrownia Blachownia, </t>
  </si>
  <si>
    <t>OP-215 K-11</t>
  </si>
  <si>
    <t>20 000</t>
  </si>
  <si>
    <t>Boiler not put into operation</t>
  </si>
  <si>
    <t>ul. Energetyków 11</t>
  </si>
  <si>
    <t>47-225 Kędzierzyn- Koźle</t>
  </si>
  <si>
    <t>OP-215 K-12</t>
  </si>
  <si>
    <t>10 493</t>
  </si>
  <si>
    <t>9 507</t>
  </si>
  <si>
    <t xml:space="preserve">PGE Górnictwo i Energetyka Konwencjonalna S.A. - Oddział Elektrownia Turów, </t>
  </si>
  <si>
    <t>OP-650b K-8</t>
  </si>
  <si>
    <t>ul. Młodych Energetyków 12,</t>
  </si>
  <si>
    <t>59-916 Bogatynia</t>
  </si>
  <si>
    <t>PCC Rokita S.A.,</t>
  </si>
  <si>
    <t>OSR-25 K-1</t>
  </si>
  <si>
    <t>4 324</t>
  </si>
  <si>
    <t>15 676</t>
  </si>
  <si>
    <t>ul. Sienkiewicza 4</t>
  </si>
  <si>
    <t>56-120 Brzeg Dolny</t>
  </si>
  <si>
    <t>OSR-25 K-3</t>
  </si>
  <si>
    <t>6 155</t>
  </si>
  <si>
    <t>13 845</t>
  </si>
  <si>
    <t>OSR-25 K-6</t>
  </si>
  <si>
    <t>3 839</t>
  </si>
  <si>
    <t>16 161</t>
  </si>
  <si>
    <t>OP-100 K-7</t>
  </si>
  <si>
    <t>93.45</t>
  </si>
  <si>
    <t>1 122</t>
  </si>
  <si>
    <t>18 878</t>
  </si>
  <si>
    <t>Elektrociepłownia Białystok S.A.,</t>
  </si>
  <si>
    <t>WP-70 Nr 3</t>
  </si>
  <si>
    <t>19 984</t>
  </si>
  <si>
    <t>Boiler in the process of being closed down – did not operate in 2010</t>
  </si>
  <si>
    <t>ul. Gen. Władysława Andersa 3,</t>
  </si>
  <si>
    <t>15-124 Białystok</t>
  </si>
  <si>
    <t>WP-70 Nr 4</t>
  </si>
  <si>
    <t>19 493</t>
  </si>
  <si>
    <t xml:space="preserve">Elektrociepłownia Zielona Góra S.A., ul. Zjednoczenia 103, </t>
  </si>
  <si>
    <t>WR-25  KW- 1</t>
  </si>
  <si>
    <t>35.03</t>
  </si>
  <si>
    <t>19 767</t>
  </si>
  <si>
    <t xml:space="preserve">65-120 Zielona Góra </t>
  </si>
  <si>
    <t>WR-25  KW-2</t>
  </si>
  <si>
    <t>19 940</t>
  </si>
  <si>
    <t>WR-25  KW- 3</t>
  </si>
  <si>
    <t>Hot water boiler decommissioned in December 2010</t>
  </si>
  <si>
    <t xml:space="preserve">PGE Górnictwo </t>
  </si>
  <si>
    <t>WP-70</t>
  </si>
  <si>
    <t>19 787</t>
  </si>
  <si>
    <t xml:space="preserve">i Energetyka Konwencjonalna S.A., </t>
  </si>
  <si>
    <t>Oddział Elektrociepłownia Gorzów, ul. Energetyków  6,</t>
  </si>
  <si>
    <t>66-400 Gorzów Wlkp.</t>
  </si>
  <si>
    <t>Elektrociepłownia Tychy S.A., ul. Przemysłowa 47,</t>
  </si>
  <si>
    <t>WP-120 K-4</t>
  </si>
  <si>
    <t>1 919</t>
  </si>
  <si>
    <t>18 081</t>
  </si>
  <si>
    <t>43-100 Tychy</t>
  </si>
  <si>
    <t>Zespół Elektrociepłowni Bytom S.A.,  Elektrociepłownia Miechowice, ul. Energetyki 11,</t>
  </si>
  <si>
    <t>OP-130 K-8</t>
  </si>
  <si>
    <t>104.5</t>
  </si>
  <si>
    <t>8 513</t>
  </si>
  <si>
    <t>11 487</t>
  </si>
  <si>
    <t>41-908 Bytom</t>
  </si>
  <si>
    <t xml:space="preserve">Południowy Koncern Energetyczny S.A., Elektrownia </t>
  </si>
  <si>
    <t>PK-10p K- 4</t>
  </si>
  <si>
    <t>176.4</t>
  </si>
  <si>
    <t>19 933</t>
  </si>
  <si>
    <t xml:space="preserve">Jaworzno III -Elektrownia II, </t>
  </si>
  <si>
    <t>ul. Energetyków 15,</t>
  </si>
  <si>
    <t>43-603</t>
  </si>
  <si>
    <t>Jaworzno</t>
  </si>
  <si>
    <t xml:space="preserve">Południowy Koncern Energetyczny S.A., </t>
  </si>
  <si>
    <t xml:space="preserve">OP-380 K-1 </t>
  </si>
  <si>
    <t>16 748</t>
  </si>
  <si>
    <t>3 252</t>
  </si>
  <si>
    <t xml:space="preserve">Elektrownia Łagisza, </t>
  </si>
  <si>
    <t>ul. Pokoju 14,</t>
  </si>
  <si>
    <t>42-504 Będzin</t>
  </si>
  <si>
    <t>OP-380 K-2</t>
  </si>
  <si>
    <t>12 498</t>
  </si>
  <si>
    <t>7 502</t>
  </si>
  <si>
    <t>Południowy Koncern Energetyczny S.A., Elektrownia Halemba,</t>
  </si>
  <si>
    <t>OP-215 K- 1</t>
  </si>
  <si>
    <t>173.9</t>
  </si>
  <si>
    <t>5 203</t>
  </si>
  <si>
    <t>14 797</t>
  </si>
  <si>
    <t>ul. Piotra Skargi 67,</t>
  </si>
  <si>
    <t>41-706 Ruda Śląska</t>
  </si>
  <si>
    <t>OP-215 K- 4</t>
  </si>
  <si>
    <t>9  736</t>
  </si>
  <si>
    <t>10 264</t>
  </si>
  <si>
    <t>Południowy Koncern Energetyczny S.A., Elektrociepłownia Katowice,</t>
  </si>
  <si>
    <t>WP-120 K-2</t>
  </si>
  <si>
    <t>158.8</t>
  </si>
  <si>
    <t>2 806</t>
  </si>
  <si>
    <t>17 194</t>
  </si>
  <si>
    <t xml:space="preserve">ul. Lwowska 23, </t>
  </si>
  <si>
    <t xml:space="preserve">40-389 Katowice </t>
  </si>
  <si>
    <t>WP-120 K-3</t>
  </si>
  <si>
    <t>19 223</t>
  </si>
  <si>
    <t>Południowy Koncern Energetyczny S.A., Elektrociepłownia Bielsko-Biała- EC 1, ul. Tuwima 2,</t>
  </si>
  <si>
    <t>OP-120 K-1</t>
  </si>
  <si>
    <t>8 258</t>
  </si>
  <si>
    <t>11 742</t>
  </si>
  <si>
    <t xml:space="preserve">43-300 Bielsko-Biała </t>
  </si>
  <si>
    <t>OP-120 K-2</t>
  </si>
  <si>
    <t>7 466</t>
  </si>
  <si>
    <t>12 534</t>
  </si>
  <si>
    <t>OP-140 K-4</t>
  </si>
  <si>
    <t>111.4</t>
  </si>
  <si>
    <t>5 808</t>
  </si>
  <si>
    <t>14 192</t>
  </si>
  <si>
    <t>OP-230 K-5</t>
  </si>
  <si>
    <t>4 035</t>
  </si>
  <si>
    <t>15 965</t>
  </si>
  <si>
    <t>Zakład Elektroenergetyczny H.Cz. ELSEN S.A., ul. Koksowa 11,</t>
  </si>
  <si>
    <t>OKPG-60 K-4</t>
  </si>
  <si>
    <t>52.5</t>
  </si>
  <si>
    <t>12 306</t>
  </si>
  <si>
    <t>7 694</t>
  </si>
  <si>
    <t>42-202 Częstochowa</t>
  </si>
  <si>
    <t>OKPG-60 K-7</t>
  </si>
  <si>
    <t>PTWM-100 K- 2</t>
  </si>
  <si>
    <t>19 393</t>
  </si>
  <si>
    <t xml:space="preserve">Elektrociepłownia Będzin S.A.,  ul. Małobądzka 141, </t>
  </si>
  <si>
    <t>WP-120 K-8</t>
  </si>
  <si>
    <t>2 434</t>
  </si>
  <si>
    <t>17 566</t>
  </si>
  <si>
    <t>42-500 Będzin</t>
  </si>
  <si>
    <t>WP-120 K-9</t>
  </si>
  <si>
    <t>Boiler permanently decommissioned since November 2010</t>
  </si>
  <si>
    <t xml:space="preserve">Elektrociepłownia Zabrze S.A., ul. Wolności 416, </t>
  </si>
  <si>
    <t>OP-130  K-61</t>
  </si>
  <si>
    <t>113.3</t>
  </si>
  <si>
    <t>7 286.8</t>
  </si>
  <si>
    <t>12 713.2</t>
  </si>
  <si>
    <t>41-800 Zabrze</t>
  </si>
  <si>
    <t>OP-130 K-62</t>
  </si>
  <si>
    <t>7 531.4</t>
  </si>
  <si>
    <t>12 468.6</t>
  </si>
  <si>
    <t>Huta „Pokój” S.A.,</t>
  </si>
  <si>
    <t>Kotłownia I -</t>
  </si>
  <si>
    <t>In the process of being physically dismantled</t>
  </si>
  <si>
    <t>ul. Niedurnego 79,</t>
  </si>
  <si>
    <t xml:space="preserve"> Kocioł Nr 2</t>
  </si>
  <si>
    <t>41-709 Ruda Śląska</t>
  </si>
  <si>
    <t xml:space="preserve">Kotłownia II - </t>
  </si>
  <si>
    <t>3.9</t>
  </si>
  <si>
    <t>20 000</t>
  </si>
  <si>
    <t>Kocioł Nr 22</t>
  </si>
  <si>
    <t>Kotłownia II -</t>
  </si>
  <si>
    <t xml:space="preserve">20 000 </t>
  </si>
  <si>
    <t>Kocioł Nr 27</t>
  </si>
  <si>
    <t>Zakłady Mechaniczne BUMAR-ŁABĘDY S.A.,</t>
  </si>
  <si>
    <t>OR-32 Nr 2</t>
  </si>
  <si>
    <t>ul. Mechaników 9,</t>
  </si>
  <si>
    <t xml:space="preserve">44-109 Gliwice </t>
  </si>
  <si>
    <t>EKM Nr 3</t>
  </si>
  <si>
    <t>Closed down</t>
  </si>
  <si>
    <t xml:space="preserve">ENERGA Elektrociepłownia Kalisz S.A., </t>
  </si>
  <si>
    <t xml:space="preserve">SR 10 K-1  </t>
  </si>
  <si>
    <t>19 894</t>
  </si>
  <si>
    <t>ul. Torowa 115,</t>
  </si>
  <si>
    <t>62-800 Kalisz</t>
  </si>
  <si>
    <t>SR-10 K-2</t>
  </si>
  <si>
    <t xml:space="preserve">PAK Zespół Elektrowni Pątnów-Adamów-Konin S.A., </t>
  </si>
  <si>
    <t>OP-130b K-83</t>
  </si>
  <si>
    <t>Boiler not in operation from 2008 to 2010</t>
  </si>
  <si>
    <t>Elektrownia Konin,</t>
  </si>
  <si>
    <t>ul. Kazimierska 45</t>
  </si>
  <si>
    <t xml:space="preserve">62-510 Konin </t>
  </si>
  <si>
    <t>OP-130b K-84</t>
  </si>
  <si>
    <t>574.6</t>
  </si>
  <si>
    <t>19 425.4</t>
  </si>
  <si>
    <t xml:space="preserve">Boiler not in operation from 2009 to 2010 </t>
  </si>
  <si>
    <t>Dalkia Poznań ZEC S.A.,</t>
  </si>
  <si>
    <t>WRp-23 K-1</t>
  </si>
  <si>
    <t>19 145</t>
  </si>
  <si>
    <t>Elektrociepłownia Garbary,</t>
  </si>
  <si>
    <t>ul. Gdyńska 54,</t>
  </si>
  <si>
    <t>WRp-23 K-2</t>
  </si>
  <si>
    <t>19 146</t>
  </si>
  <si>
    <t>61-016 Poznań</t>
  </si>
  <si>
    <t>WRp-23 K-3</t>
  </si>
  <si>
    <t xml:space="preserve">PGE Górnictwo i Energetyka Konwencjonalna S.A. - Oddział Zespół Elektrociepłowni Bydgoszcz, </t>
  </si>
  <si>
    <t>WP-120 KW-1</t>
  </si>
  <si>
    <t>174.4</t>
  </si>
  <si>
    <t>ul. Energetyczna 1,</t>
  </si>
  <si>
    <t xml:space="preserve">(EC Bydgoszcz II) </t>
  </si>
  <si>
    <t>85-950 Bydgoszcz</t>
  </si>
  <si>
    <t>WP-120 KW-2</t>
  </si>
  <si>
    <t>19 377</t>
  </si>
  <si>
    <t>(EC Bydgoszcz II)</t>
  </si>
  <si>
    <t xml:space="preserve">ELANA-ENERGETYKA Sp. z o. o., Elektrociepłownia II </t>
  </si>
  <si>
    <t>OO-120 K-1</t>
  </si>
  <si>
    <t xml:space="preserve">Power plant idle </t>
  </si>
  <si>
    <t xml:space="preserve"> ul. M. Skłodowskiej -Curie 73</t>
  </si>
  <si>
    <t>OO-120 K-2</t>
  </si>
  <si>
    <t>87-100 Toruń</t>
  </si>
  <si>
    <t>OO-120 K-3</t>
  </si>
  <si>
    <t>OO-120 K-4</t>
  </si>
  <si>
    <t xml:space="preserve">Power plant idle  </t>
  </si>
  <si>
    <t>PGE Górnictwo</t>
  </si>
  <si>
    <t>OR-32</t>
  </si>
  <si>
    <t>11 791</t>
  </si>
  <si>
    <t>8 209</t>
  </si>
  <si>
    <t xml:space="preserve">i Energetyka Konwencjonalna. S.A. -Oddział Elektrociepłownia Zgierz, </t>
  </si>
  <si>
    <t>(EC II)</t>
  </si>
  <si>
    <t xml:space="preserve">ul. Energetyków 9, </t>
  </si>
  <si>
    <t xml:space="preserve">95-100 Zgierz, </t>
  </si>
  <si>
    <t xml:space="preserve">PGE Górnictwoi Energetyka Konwencjonalna S.A. - Oddział Elektrociepłownia Zgierz, </t>
  </si>
  <si>
    <t>OP-130  K-1</t>
  </si>
  <si>
    <t>19 628</t>
  </si>
  <si>
    <t>(EC III)</t>
  </si>
  <si>
    <t>95-100 Zgierz</t>
  </si>
  <si>
    <t>Energetyka Cieplna Opolszczyzny S.A., ul. Harcerska 15,</t>
  </si>
  <si>
    <t>KR-60 No 1</t>
  </si>
  <si>
    <t>1.94</t>
  </si>
  <si>
    <t>4 150</t>
  </si>
  <si>
    <t>15 850</t>
  </si>
  <si>
    <t>45-118 Opole, Kotłownia K-377, 46-300 Olesno, ul. Budowlanych 2</t>
  </si>
  <si>
    <t>KR-80 No 2</t>
  </si>
  <si>
    <t>2.66</t>
  </si>
  <si>
    <t>9 281</t>
  </si>
  <si>
    <t>10 719</t>
  </si>
  <si>
    <t>KR-80 No 3</t>
  </si>
  <si>
    <t>6 673</t>
  </si>
  <si>
    <t>13 327</t>
  </si>
  <si>
    <t xml:space="preserve">FENICE Poland </t>
  </si>
  <si>
    <t>WR-10 K-2</t>
  </si>
  <si>
    <t>15.5</t>
  </si>
  <si>
    <t>6 704</t>
  </si>
  <si>
    <t xml:space="preserve">13 296 </t>
  </si>
  <si>
    <t>Sp. z o.o., Jednostka Operatywna Krosno, ul. Okulickiego 7,</t>
  </si>
  <si>
    <t>38-400 Krosno</t>
  </si>
  <si>
    <t xml:space="preserve">Evonik Carbon Black Polska Sp. </t>
  </si>
  <si>
    <t>5 607</t>
  </si>
  <si>
    <t>14 393</t>
  </si>
  <si>
    <t xml:space="preserve">z o.o., </t>
  </si>
  <si>
    <t>ul. 3 Maja 83,</t>
  </si>
  <si>
    <t>38-200 Jasło</t>
  </si>
  <si>
    <t>WR-10</t>
  </si>
  <si>
    <t>14.87</t>
  </si>
  <si>
    <t>11 733</t>
  </si>
  <si>
    <t>8 267</t>
  </si>
  <si>
    <t xml:space="preserve"> z o.o. - Zakład Ciepłowniczy  Czeczott, ul. Pszczyńska 2, </t>
  </si>
  <si>
    <t xml:space="preserve">43-225 Wola  </t>
  </si>
  <si>
    <t>PR-20/2</t>
  </si>
  <si>
    <t>17.51</t>
  </si>
  <si>
    <t>5 070</t>
  </si>
  <si>
    <t>14 930</t>
  </si>
  <si>
    <t xml:space="preserve">z o.o. - Zakład Ciepłowniczy Silesia, </t>
  </si>
  <si>
    <t>ul. Górnicza 1, 43-503 Czechowice-Dziedzice</t>
  </si>
  <si>
    <t>PR -20/4</t>
  </si>
  <si>
    <t>4 710</t>
  </si>
  <si>
    <t>15 290</t>
  </si>
  <si>
    <t>PGE Górnictwo i Energetyka Konwencjonalna S.A. - Oddział Zespół Elektrowni Dolna Odra,</t>
  </si>
  <si>
    <t>OP-650 K-3</t>
  </si>
  <si>
    <t>563.1</t>
  </si>
  <si>
    <t>5 523.16</t>
  </si>
  <si>
    <t>14 476.84</t>
  </si>
  <si>
    <t xml:space="preserve">Nowe Czarnowo 76, 74-105 Nowe Czarnowo </t>
  </si>
  <si>
    <t>(Elektrownia Dolna Odra)</t>
  </si>
  <si>
    <t>OP-650 K-4</t>
  </si>
  <si>
    <t>7 415.89</t>
  </si>
  <si>
    <t>12 584.11</t>
  </si>
  <si>
    <t>Kocioł rusztowy-DWM-45</t>
  </si>
  <si>
    <t>36.8</t>
  </si>
  <si>
    <t>4 808.12</t>
  </si>
  <si>
    <t>15 191.88</t>
  </si>
  <si>
    <t xml:space="preserve">i Energetyka Konwencjonalna  S.A. - Oddział Zespół Elektrowni Dolna Odra,   </t>
  </si>
  <si>
    <t>(Elektrownia Szczecin)</t>
  </si>
  <si>
    <t>Nowe Czarnowo 76, 74-105 Nowe Czarnowo</t>
  </si>
  <si>
    <t>Kocioł rusztowy- EKM-50</t>
  </si>
  <si>
    <t>7 020.12</t>
  </si>
  <si>
    <t>12 979.88</t>
  </si>
  <si>
    <t>Kocioł rusztowy-EKM-50</t>
  </si>
  <si>
    <t>49.8</t>
  </si>
  <si>
    <t>8 605.82</t>
  </si>
  <si>
    <t>11 394.18</t>
  </si>
  <si>
    <t>Okręgowe Przedsiębiorstwo Energetyki Cieplnej Sp. z o.o., ul. Opata Hackiego 14,</t>
  </si>
  <si>
    <t>WR-5 K-1</t>
  </si>
  <si>
    <t>7.09</t>
  </si>
  <si>
    <t>7 426</t>
  </si>
  <si>
    <t>12 574</t>
  </si>
  <si>
    <t xml:space="preserve">81-213 Gdynia, </t>
  </si>
  <si>
    <t>WR-5 K-2</t>
  </si>
  <si>
    <t>11 205</t>
  </si>
  <si>
    <t>8 795</t>
  </si>
  <si>
    <t xml:space="preserve">ZEC Wejherowo-Ciepłownia Nanice, </t>
  </si>
  <si>
    <t>WR-5 K-3</t>
  </si>
  <si>
    <t>8 508</t>
  </si>
  <si>
    <t>11 492</t>
  </si>
  <si>
    <t xml:space="preserve">ul. Staromłyńska 41, </t>
  </si>
  <si>
    <t>WR-5 K-4</t>
  </si>
  <si>
    <t>6 332</t>
  </si>
  <si>
    <t>13 668</t>
  </si>
  <si>
    <t>84-200 Wejherowo</t>
  </si>
  <si>
    <t>WR-10 K-5</t>
  </si>
  <si>
    <t>14.91</t>
  </si>
  <si>
    <t>10 651</t>
  </si>
  <si>
    <t>9 349</t>
  </si>
  <si>
    <t>WR-10 K-6</t>
  </si>
  <si>
    <t>9 279</t>
  </si>
  <si>
    <t>10 721</t>
  </si>
  <si>
    <t>Annex 1</t>
  </si>
  <si>
    <t>List of sources closed down before 1 January 2010</t>
  </si>
  <si>
    <t>Undertaking/name/address</t>
  </si>
  <si>
    <t>OP-380 K-4</t>
  </si>
  <si>
    <t xml:space="preserve">Energetyka Dwory Sp. z o.o., ul. Chemików 1, 32-600 Oświęcim  </t>
  </si>
  <si>
    <t>PO-130 K-7</t>
  </si>
  <si>
    <t xml:space="preserve">Elektrociepłownia „Kraków” S.A., </t>
  </si>
  <si>
    <t>WP-120 Nr 2</t>
  </si>
  <si>
    <t xml:space="preserve">ul. Ciepłownicza 1, 31-586 Kraków </t>
  </si>
  <si>
    <t>WP-120 Nr 3</t>
  </si>
  <si>
    <t>ArcelorMittal Poland S.A. - Oddział w Krakowie, ul. Ujastek 1, 30-969 Kraków</t>
  </si>
  <si>
    <t>OPG-220 Nr 6</t>
  </si>
  <si>
    <t>Południowy Koncern Energetyczny S.A., Elektrownia Łagisza, ul. Pokoju 14, 42-504 Będzin</t>
  </si>
  <si>
    <t>OP-380 K-3</t>
  </si>
  <si>
    <t>315.8</t>
  </si>
  <si>
    <t>Południowy Koncern Energetyczny S.A., Elektrownia Halemba, ul. Piotra Skargi 67, 41-706 Ruda Śląska</t>
  </si>
  <si>
    <t>OP-215 K-2</t>
  </si>
  <si>
    <t>OP-215 K-3</t>
  </si>
  <si>
    <t>Zakład Elektroenergetyczny H.Cz. ELSEN S.A., ul. Koksowna 11,</t>
  </si>
  <si>
    <t>OKPG-60 K-1</t>
  </si>
  <si>
    <t>OKPG-60 K-2</t>
  </si>
  <si>
    <t>PTWM-50 K-1</t>
  </si>
  <si>
    <t>Mondi Świecie S.A., ul. Bydgoska 1,</t>
  </si>
  <si>
    <t>OP-140 K-1</t>
  </si>
  <si>
    <t>86-100 Świecie</t>
  </si>
  <si>
    <t>PGE Górnictwo i Energetyka Konwencjonalna S.A. - Oddział Elektrociepłownia Zgierz, , ul. Energetyków 9, 95-100 Zgierz</t>
  </si>
  <si>
    <t>OP-130 K-2</t>
  </si>
  <si>
    <t xml:space="preserve">PGE Górnictwo i Energetyka Konwencjonalna S.A. – Oddział Zespół Elektrowni Dolna Odra S.A., ,  Nowe Czarnowo 76, 74-105 Nowe Czarnowo </t>
  </si>
  <si>
    <t>WP-120/1</t>
  </si>
  <si>
    <t>(Elektrownia Pomorzany)</t>
  </si>
  <si>
    <t>Annex 2</t>
  </si>
  <si>
    <t>List of undertakings whose name and/or address has changed</t>
  </si>
  <si>
    <t>Undertaking/new name/new address</t>
  </si>
  <si>
    <t>Previous name</t>
  </si>
  <si>
    <t>Previous address</t>
  </si>
  <si>
    <t xml:space="preserve"> Synthos Dwory Sp. z o.o., ul. Chemików 1, 32-600 Oświęcim</t>
  </si>
  <si>
    <t xml:space="preserve">Energetyka Dwory Sp. z o.o. </t>
  </si>
  <si>
    <t xml:space="preserve">No change  </t>
  </si>
  <si>
    <t xml:space="preserve">No change </t>
  </si>
  <si>
    <t>ul. Lwowska 23, 40-389 Katowice</t>
  </si>
  <si>
    <t>No change</t>
  </si>
  <si>
    <t>Południowy Koncern Energetyczny S.A. - Zespół Elektrociepłowni Bielsko-Biała - EC 1, ul. Tuwima 2, 43-300 Bielsko-Biała</t>
  </si>
  <si>
    <t>PGE Górnictwo i Energetyka Konwencjonalna S.A. - Oddział Zespół Elektrociepłowni Bydgoszcz, EC Bydgoszcz II, ul. Energetyczna 1, 85-950 Bydgoszcz</t>
  </si>
  <si>
    <t>PGE Zespół Elektrociepłowni Bydgoszcz S.A., EC Bydgoszcz II</t>
  </si>
  <si>
    <t>Energetyka-Boruta</t>
  </si>
  <si>
    <t>Sp. z o.o. (EC II, EC III)</t>
  </si>
  <si>
    <t>Nadwiślańska Spółka Energetyczna Sp. z o.o. - Zakład Ciepłowniczy  Czeczott, ul. Pszczyńska 2, 43-225 Wola</t>
  </si>
  <si>
    <t>Nadwiślańska Spółka Energetyczna Sp. z o.o. Zakład Ciepłowniczy  Nr 2  Czeczott</t>
  </si>
  <si>
    <t>Nadwiślańska Spółka Energetyczna Sp. z o.o. - Zakład Ciepłowniczy  Silesia, ul. Górnicza 1, 43-503 Czechowice-Dziedzice</t>
  </si>
  <si>
    <t>Nadwiślańska Spółka Energetyczna Sp. z o.o. Zakład Ciepłowniczy Nr 5  Silesia</t>
  </si>
  <si>
    <t xml:space="preserve">PGE Górnictwo i Energetyka Konwencjonalna S.A. - Oddział Zespół Elektrowni Dolna Odra, Nowe Czarnowo 76, 74-105 Nowe Czarnowo </t>
  </si>
  <si>
    <t>PGE Zespół Elektrowni Dolna Odra S.A., (Elektrownia Dolna Odra)</t>
  </si>
  <si>
    <t>PGE Górnictwo i Energetyka Konwencjonalna S.A. - Oddział Zespół Elektrowni Dolna Odra, Nowe Czarnowo 76, 74-105 Nowe Czarnowo</t>
  </si>
  <si>
    <t>PGE Zespół Elektrowni Dolna Odra S.A., (Elektrownia  Szczecin)</t>
  </si>
  <si>
    <t xml:space="preserve"> ul. Gdańska 34a, 70-661 Szczecin</t>
  </si>
  <si>
    <t xml:space="preserve">PGE Zespół Elektrowni Dolna Odra S.A., (Elektrownia Pomorzany)  </t>
  </si>
  <si>
    <t>ul. Szczawiowa 25/26, 70-010 Szczecin</t>
  </si>
  <si>
    <t>PGE Górnictwo i Energetyka Konwencjonalna S.A. – Oddział Elektrownia Turów, Bogatynia ul. Młodych Energetyków 12, 59-916 Bogatynia 3</t>
  </si>
  <si>
    <t>PGE Elektrownia Turów S.A.</t>
  </si>
  <si>
    <t xml:space="preserve">PGE Górnictwo i Energetyka Konwencjonalna S.A. – Oddział Elektrociepłownia Gorzów ul. Energetyków 6, 66-400 Gorzów Wielkopolski </t>
  </si>
  <si>
    <t>PGE Elektrociepłownia Gorzów S.A.</t>
  </si>
  <si>
    <t>Operating time used up since 1 January 2008, in hours</t>
  </si>
  <si>
    <r>
      <t>Boiler permanently decommissioned on 3</t>
    </r>
    <r>
      <rPr>
        <sz val="11"/>
        <color indexed="8"/>
        <rFont val="Garamond"/>
        <family val="1"/>
      </rPr>
      <t> October</t>
    </r>
    <r>
      <rPr>
        <sz val="11"/>
        <rFont val="Garamond"/>
        <family val="1"/>
      </rPr>
      <t xml:space="preserve"> 2010</t>
    </r>
  </si>
  <si>
    <r>
      <t>The list for 2010 does not take into account sources which were closed down before 1</t>
    </r>
    <r>
      <rPr>
        <sz val="11"/>
        <color indexed="8"/>
        <rFont val="Garamond"/>
        <family val="1"/>
      </rPr>
      <t> January</t>
    </r>
    <r>
      <rPr>
        <sz val="11"/>
        <rFont val="Garamond"/>
        <family val="1"/>
      </rPr>
      <t xml:space="preserve"> 2010 or which were withdrawn from the derogation before 1</t>
    </r>
    <r>
      <rPr>
        <sz val="11"/>
        <color indexed="8"/>
        <rFont val="Garamond"/>
        <family val="1"/>
      </rPr>
      <t> January</t>
    </r>
    <r>
      <rPr>
        <sz val="11"/>
        <rFont val="Garamond"/>
        <family val="1"/>
      </rPr>
      <t xml:space="preserve"> 2008 (see Annex 1). 
The new names and/or addresses are given for those undertakings whose names and/or addresses have changed (see Annex 2). </t>
    </r>
  </si>
  <si>
    <t>CPCU - CENTRALE DE BERCY</t>
  </si>
  <si>
    <t>PARIS</t>
  </si>
  <si>
    <t>CPCU chaufferie de La Villette</t>
  </si>
  <si>
    <t>Chaufferie de GRENELLE</t>
  </si>
  <si>
    <t>Chaufferie de VAUGIRARD</t>
  </si>
  <si>
    <t>CPCU - CENTRALE D'IVRY</t>
  </si>
  <si>
    <t>IVRY-SUR-SEINE</t>
  </si>
  <si>
    <t>VITRY-SUR-SEINE</t>
  </si>
  <si>
    <t>ENDESA FRANCE - Centrale de Lucy</t>
  </si>
  <si>
    <t>MONTCEAU-LES-MINES</t>
  </si>
  <si>
    <t>ENDESA FRANCE - Centrale d'Hornaing</t>
  </si>
  <si>
    <t>HORNAING</t>
  </si>
  <si>
    <t>Centre de Production Thermique EDF de BOUCHAIN</t>
  </si>
  <si>
    <t>BOUCHAIN</t>
  </si>
  <si>
    <t>MARTIGUES</t>
  </si>
  <si>
    <t>ENDESA FRANCE - Centrale Emile Huchet (Groupe 5)</t>
  </si>
  <si>
    <t>SAINT-AVOLD</t>
  </si>
  <si>
    <t>RICHEMONT</t>
  </si>
  <si>
    <t>EDF - Centre de Production Thermique EDF de BLENOD (Unité 2)</t>
  </si>
  <si>
    <t>PONT-A-MOUSSON</t>
  </si>
  <si>
    <t>EDF - Centre de Production Thermique EDF de BLENOD (Unité 3)</t>
  </si>
  <si>
    <t>EDF - Centre de Production Thermique EDF de BLENOD (Unité 4)</t>
  </si>
  <si>
    <t>Unité de Production CORDEMAIS (Unité 1)</t>
  </si>
  <si>
    <t>CORDEMAIS</t>
  </si>
  <si>
    <t>EDF UNITE DE PRODUCTION THERMIQUE DU HAVRE (Unité 1)</t>
  </si>
  <si>
    <t>HAVRE</t>
  </si>
  <si>
    <t>EDF UNITE DE PRODUCTION THERMIQUE DU HAVRE (Unité 2)</t>
  </si>
  <si>
    <t>Peugeot Citroen Automobiles S.A Sochaux (Unité 5)</t>
  </si>
  <si>
    <t>SOCHAUX</t>
  </si>
  <si>
    <t>Peugeot Citroën Automobiles S.A Sochaux (Unité 6)</t>
  </si>
  <si>
    <t>PSA Peugeot Citroën Site de Mulhouse (Unité 4)</t>
  </si>
  <si>
    <t>MULHOUSE</t>
  </si>
  <si>
    <t>PSA Peugeot Citroën Site de Mulhouse (Unité 5)</t>
  </si>
  <si>
    <t>Chaufferie de Sarcelles</t>
  </si>
  <si>
    <t>SARCELLES</t>
  </si>
  <si>
    <t>PSA PEUGEOT CITROËN - Site de POISSY</t>
  </si>
  <si>
    <t>POISSY</t>
  </si>
  <si>
    <t>WOIPPY</t>
  </si>
  <si>
    <t>UEM (Centrale de Chambière) (HP3)</t>
  </si>
  <si>
    <t>METZ</t>
  </si>
  <si>
    <t>Brasserie KRONENBOURG</t>
  </si>
  <si>
    <t>OBERNAI</t>
  </si>
  <si>
    <t>Société Vermandoise Industries</t>
  </si>
  <si>
    <t>VILLERS-FAUCON</t>
  </si>
  <si>
    <t>code</t>
  </si>
  <si>
    <t>051A</t>
  </si>
  <si>
    <t>Centre de Production Thermique de VITRY SUR SEINE - T3</t>
  </si>
  <si>
    <t>Centre de Production Thermique de VITRY SUR SEINE - T4</t>
  </si>
  <si>
    <t>630-T3</t>
  </si>
  <si>
    <t>630-T4</t>
  </si>
  <si>
    <t>1670-T1</t>
  </si>
  <si>
    <t>1670-T2</t>
  </si>
  <si>
    <t>1670-T3</t>
  </si>
  <si>
    <t>EDF Centre de Production Thermique de Martigues-T1</t>
  </si>
  <si>
    <t>EDF Centre de Production Thermique de Martigues-T2</t>
  </si>
  <si>
    <t>EDF Centre de Production Thermique de Martigues-T3</t>
  </si>
  <si>
    <t>1800-G5</t>
  </si>
  <si>
    <t>EDF - CPT Richemont - T3</t>
  </si>
  <si>
    <t>1870-T3</t>
  </si>
  <si>
    <t>1870-T5</t>
  </si>
  <si>
    <t>EDF - CPT Richemont - T5</t>
  </si>
  <si>
    <t>1900-U2</t>
  </si>
  <si>
    <t>1900-U3</t>
  </si>
  <si>
    <t>1900-U4</t>
  </si>
  <si>
    <t>2140-U1</t>
  </si>
  <si>
    <t>2480-U1</t>
  </si>
  <si>
    <t>2480-U2</t>
  </si>
  <si>
    <t>0060-U5</t>
  </si>
  <si>
    <t>0060-U6</t>
  </si>
  <si>
    <t>2350-U4</t>
  </si>
  <si>
    <t>2350-U5</t>
  </si>
  <si>
    <t>036A</t>
  </si>
  <si>
    <t>EDF - Centre de Production de LA MAXE (Unité 1)</t>
  </si>
  <si>
    <t>EDF - Centre de Production de LA MAXE (Unité 2)</t>
  </si>
  <si>
    <t>1810-U1</t>
  </si>
  <si>
    <t>1810-U2</t>
  </si>
  <si>
    <t>1830-HP3</t>
  </si>
  <si>
    <t>Ineos Manufacturing France SAS-Unité 1</t>
  </si>
  <si>
    <t>Ineos Manufacturing France SAS-Unité 2</t>
  </si>
  <si>
    <t>Ineos Manufacturing France SAS-Unité 3</t>
  </si>
  <si>
    <t>1630-U1</t>
  </si>
  <si>
    <t>1630-U2</t>
  </si>
  <si>
    <t>1630-U3</t>
  </si>
  <si>
    <t>Coal Power Plant, Rodenhuize site, unit 4</t>
  </si>
  <si>
    <t>Rodenhuizekaai 3, 9042 Desteldonk, Belgium</t>
  </si>
  <si>
    <t xml:space="preserve">Coal Power Plant, Mol site, unit 11 </t>
  </si>
  <si>
    <t>Lichtstraat 55, 2400 Mol, Belgium</t>
  </si>
  <si>
    <t xml:space="preserve">Coal Power Plant, Mol site, unit 12 </t>
  </si>
  <si>
    <t xml:space="preserve">Megalopoli  I  </t>
  </si>
  <si>
    <t>Megalopoli, Arcadia</t>
  </si>
  <si>
    <t>Megalopoli II</t>
  </si>
  <si>
    <t>ALUMINIUM  SA 1</t>
  </si>
  <si>
    <t>Agios Nikolaos, Viotia</t>
  </si>
  <si>
    <t>ALUMINIUM  SA 2</t>
  </si>
  <si>
    <t>TPP "Brikel"</t>
  </si>
  <si>
    <t>6280 Gulubovo, region Stara Zagora</t>
  </si>
  <si>
    <t>TPP "Maritsa 3"</t>
  </si>
  <si>
    <t>Industrialna zona, 6400 Dimitrovgrad</t>
  </si>
  <si>
    <t>TPP "Varna"</t>
  </si>
  <si>
    <t>9129 Ezerovo, municipality Beloslav, region Varna</t>
  </si>
  <si>
    <t>MPS1</t>
  </si>
  <si>
    <t>Marsa Power Station</t>
  </si>
  <si>
    <t>MPS2</t>
  </si>
  <si>
    <t>MPS3</t>
  </si>
  <si>
    <t>MPS4</t>
  </si>
  <si>
    <t>Plant 3, Vattenfall A/S, Fynsværket</t>
  </si>
  <si>
    <t>Odense C</t>
  </si>
  <si>
    <t xml:space="preserve">Nordic Sugar i Nykøbing </t>
  </si>
  <si>
    <t>Nykøbing F</t>
  </si>
  <si>
    <t>Narva Elektrijaamad AS, Balti Elektrijaam (10 and 9 energy units)</t>
  </si>
  <si>
    <t>Elektrijaama tee 59, Narva</t>
  </si>
  <si>
    <t>Kohtla-Järve Soojus AS</t>
  </si>
  <si>
    <t>Ritsika 1, Kohtla-Järve</t>
  </si>
  <si>
    <t>A2A S.p.A. (gruppo 1)</t>
  </si>
  <si>
    <t>BRESCIA (BRESCIA)
via Lamarmora 230</t>
  </si>
  <si>
    <t>A2A S.p.A. (gruppo 2)</t>
  </si>
  <si>
    <t>A2A S.p.A. (Macchi)</t>
  </si>
  <si>
    <t>E.ON Produzione S.p.A. (sezione 4)</t>
  </si>
  <si>
    <t>OSTIGLIA (MANTOVA)
S.S. n° 12 dell'Abetone-Brennero km 239</t>
  </si>
  <si>
    <t>E.ON Produzione S.p.A. (gruppo 1)</t>
  </si>
  <si>
    <t>SASSARI (SASSARI)
località Cabu Aspru</t>
  </si>
  <si>
    <t>E.ON Produzione S.p.A. (gruppo 2)</t>
  </si>
  <si>
    <t>Edipower S.p.A. (sezione 3 e sezione 4)*</t>
  </si>
  <si>
    <t>SAN FILIPPO DEL MELA (MESSINA)
contrada Archi Marina</t>
  </si>
  <si>
    <t>Enel Produzione S.p.A. (gruppo 1)</t>
  </si>
  <si>
    <t>AUGUSTA (SIRACUSA)
contrada Bufolaro</t>
  </si>
  <si>
    <t>Enel Produzione S.p.A. (gruppo 2)</t>
  </si>
  <si>
    <t>Enel Produzione S.p.A. (gruppo 3)</t>
  </si>
  <si>
    <t>BARI (BARI)
via B. Buozzi 35</t>
  </si>
  <si>
    <t>PORTOSCUSO (CAGLIARI)
località Portovesme</t>
  </si>
  <si>
    <t>ERG Power S.r.l. (CTE1)</t>
  </si>
  <si>
    <t>PRIOLO GARGALLO (SIRACUSA)
S.P. ex SS 114 Km 9,5 Litoranea Priolese</t>
  </si>
  <si>
    <t>ERG Power S.r.l. (CTE2)</t>
  </si>
  <si>
    <t>ERG Power S.r.l. (CTE3)</t>
  </si>
  <si>
    <t>ERG Power S.r.l. (SA1N/1)</t>
  </si>
  <si>
    <t>ERG Power S.r.l. (SA1N/2)</t>
  </si>
  <si>
    <t>Italgen S.p.A.</t>
  </si>
  <si>
    <t xml:space="preserve">VILLA DI SERIO (BERGAMO) 
SP 35 - Via Kennedy </t>
  </si>
  <si>
    <t xml:space="preserve">S.E.F. s.r.l. - Società EniPower Ferrara (CTE1) </t>
  </si>
  <si>
    <t>FERRARA (FERRARA)
piazzale Guido Donegani 12</t>
  </si>
  <si>
    <t>* There is one stack for two different existing combustion plant</t>
  </si>
  <si>
    <t>COAL</t>
  </si>
  <si>
    <t>CERCS (SERCHS) I</t>
  </si>
  <si>
    <t>Cercs-Barcelona (Cataluña)</t>
  </si>
  <si>
    <t>ESCUCHA I</t>
  </si>
  <si>
    <t>Escucha-Teruel (Aragón)</t>
  </si>
  <si>
    <t>LADA  III</t>
  </si>
  <si>
    <t>Langreo (Asturias)</t>
  </si>
  <si>
    <t>SOTO RIBERA I-II</t>
  </si>
  <si>
    <t>Soto Ribera (Asturias)</t>
  </si>
  <si>
    <t>GROUP I CLOSED IN 2008</t>
  </si>
  <si>
    <t>FUEL-GAS</t>
  </si>
  <si>
    <t>BAHIA ALGECIRAS I</t>
  </si>
  <si>
    <t>Algeciras-Cádiz (Andalucia)</t>
  </si>
  <si>
    <t>CLOSED IN 2008</t>
  </si>
  <si>
    <t>BAHIA ALGECIRAS II</t>
  </si>
  <si>
    <t>SABON I</t>
  </si>
  <si>
    <t>Arteixo-La Coruña (Galicia)</t>
  </si>
  <si>
    <t>SABON II</t>
  </si>
  <si>
    <t>ACECA I</t>
  </si>
  <si>
    <t>Villaseca de la Sagra-Toledo (Castilla la Mancha)</t>
  </si>
  <si>
    <t>ACECA II</t>
  </si>
  <si>
    <t>CLOSED IN 2009</t>
  </si>
  <si>
    <t>CASTELLÓN I</t>
  </si>
  <si>
    <t>El Grau-Castellón (Valencia)</t>
  </si>
  <si>
    <t>CASTELLÓN II</t>
  </si>
  <si>
    <t>SANTURCE I</t>
  </si>
  <si>
    <t>Santurce-Vizcaya (Pais Vasco)</t>
  </si>
  <si>
    <t>SANTURCE II</t>
  </si>
  <si>
    <t>ESCOMBRERAS IV</t>
  </si>
  <si>
    <t>Escombreras-Cartagena (Murcia)</t>
  </si>
  <si>
    <t>CLOSED IN 2010</t>
  </si>
  <si>
    <t>ESCOMBRERAS V</t>
  </si>
  <si>
    <t>SAN ADRIÁN I</t>
  </si>
  <si>
    <t>San Adrián del Besós-Barcelona (Cataluña)</t>
  </si>
  <si>
    <t>SAN ADRIÁN III</t>
  </si>
  <si>
    <t>CRISTOBAL COLÓN I-II</t>
  </si>
  <si>
    <t>Huelva (Andalucia)</t>
  </si>
  <si>
    <t>CRISTOBAL COLÓN III</t>
  </si>
  <si>
    <t>JINÁMAR I</t>
  </si>
  <si>
    <t>Las Palmas de Gran Canaria (Islas Canarias)</t>
  </si>
  <si>
    <t>JINÁMAR II-III</t>
  </si>
  <si>
    <t>CANDELARIA (CALETILLAS) III-IV</t>
  </si>
  <si>
    <t>Candelaria-Sta Cruz de Tenerife (Islas Canarias)</t>
  </si>
  <si>
    <t>Smurfit Kappa Štúrovo, a.s., Energetika, kotol K4</t>
  </si>
  <si>
    <t>Štúrovo</t>
  </si>
  <si>
    <t>Žilinská teplárenská, a.s., kotol K4</t>
  </si>
  <si>
    <t>Žilina</t>
  </si>
  <si>
    <t>Martinská teplárenská,a.s., kotly HK1,HK2</t>
  </si>
  <si>
    <t>Martin</t>
  </si>
  <si>
    <t>SE a.s., ENO A: K1, K2, ENO B-Bl:  K3, K4</t>
  </si>
  <si>
    <t>Zemianske Kostoľany</t>
  </si>
  <si>
    <t>SE a.s., EVO I,  kotol  K13, K14</t>
  </si>
  <si>
    <t>Vojany</t>
  </si>
  <si>
    <t>SE a.s., EVO II, kotol  K25, K26</t>
  </si>
  <si>
    <t>TEKO a.s., TEKO II,  HK3 a HK4</t>
  </si>
  <si>
    <t>Košice</t>
  </si>
  <si>
    <t>TEKO a.s., TEKO I, PK1 a PK2</t>
  </si>
  <si>
    <t>U.S.Steel Košice,s.r.o. (DZ-energetika, kotol PK3)</t>
  </si>
  <si>
    <t>Mondi scp. a.s.K3</t>
  </si>
  <si>
    <t>Ružomberok</t>
  </si>
  <si>
    <t xml:space="preserve">KVARTET, a.s. - Tepláreň </t>
  </si>
  <si>
    <t>Partizánske</t>
  </si>
  <si>
    <t>S.C.TERMOELECTRICA S.A - SE BORZESTI</t>
  </si>
  <si>
    <t>S.C. TERMON S.R.L. ONESTI</t>
  </si>
  <si>
    <t>SC CET SA BRAILA NR.4</t>
  </si>
  <si>
    <t>CET Arad No. 2</t>
  </si>
  <si>
    <t>B-dul.Iuliu Maniu nr.65-71, jud. Arad</t>
  </si>
  <si>
    <t>CET Brasov Nr.1</t>
  </si>
  <si>
    <t>S.C. ENET S.A.  NR. 4</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</si>
</sst>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9]d\-mmm\-yyyy;@"/>
    <numFmt numFmtId="165" formatCode="0.0"/>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quot;Yes&quot;;&quot;Yes&quot;;&quot;No&quot;"/>
    <numFmt numFmtId="175" formatCode="&quot;True&quot;;&quot;True&quot;;&quot;False&quot;"/>
    <numFmt numFmtId="176" formatCode="&quot;On&quot;;&quot;On&quot;;&quot;Off&quot;"/>
    <numFmt numFmtId="177" formatCode="[$€-2]\ #,##0.00_);[Red]\([$€-2]\ #,##0.00\)"/>
  </numFmts>
  <fonts count="48">
    <font>
      <sz val="10"/>
      <name val="Arial"/>
      <family val="0"/>
    </font>
    <font>
      <b/>
      <sz val="10"/>
      <name val="Arial"/>
      <family val="2"/>
    </font>
    <font>
      <sz val="8"/>
      <name val="Arial"/>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Narrow"/>
      <family val="2"/>
    </font>
    <font>
      <sz val="10"/>
      <color indexed="8"/>
      <name val="Arial Narrow"/>
      <family val="2"/>
    </font>
    <font>
      <sz val="11"/>
      <color indexed="10"/>
      <name val="Arial Narrow"/>
      <family val="2"/>
    </font>
    <font>
      <sz val="10"/>
      <color indexed="10"/>
      <name val="Arial Narrow"/>
      <family val="2"/>
    </font>
    <font>
      <sz val="10"/>
      <color indexed="10"/>
      <name val="Arial"/>
      <family val="2"/>
    </font>
    <font>
      <sz val="10"/>
      <name val="Arial Narrow"/>
      <family val="2"/>
    </font>
    <font>
      <sz val="11"/>
      <color indexed="8"/>
      <name val="Arial Narrow"/>
      <family val="2"/>
    </font>
    <font>
      <b/>
      <sz val="12"/>
      <color indexed="9"/>
      <name val="Arial"/>
      <family val="2"/>
    </font>
    <font>
      <b/>
      <sz val="11"/>
      <color indexed="9"/>
      <name val="Arial"/>
      <family val="2"/>
    </font>
    <font>
      <sz val="9"/>
      <name val="Arial"/>
      <family val="2"/>
    </font>
    <font>
      <sz val="9"/>
      <name val="Tahoma"/>
      <family val="0"/>
    </font>
    <font>
      <b/>
      <sz val="11"/>
      <name val="Arial"/>
      <family val="2"/>
    </font>
    <font>
      <sz val="11"/>
      <name val="Arial"/>
      <family val="0"/>
    </font>
    <font>
      <b/>
      <sz val="11"/>
      <name val="Garamond"/>
      <family val="1"/>
    </font>
    <font>
      <sz val="11"/>
      <name val="Garamond"/>
      <family val="1"/>
    </font>
    <font>
      <b/>
      <i/>
      <sz val="11"/>
      <name val="Garamond"/>
      <family val="1"/>
    </font>
    <font>
      <sz val="11"/>
      <color indexed="8"/>
      <name val="Garamond"/>
      <family val="1"/>
    </font>
    <font>
      <u val="single"/>
      <sz val="11"/>
      <name val="Garamond"/>
      <family val="1"/>
    </font>
    <font>
      <sz val="9"/>
      <name val="Times New Roman"/>
      <family val="1"/>
    </font>
    <font>
      <sz val="9"/>
      <color indexed="8"/>
      <name val="Times New Roman"/>
      <family val="1"/>
    </font>
    <font>
      <sz val="9"/>
      <name val="Liberation Sans"/>
      <family val="0"/>
    </font>
    <font>
      <u val="single"/>
      <sz val="10"/>
      <color indexed="36"/>
      <name val="Arial"/>
      <family val="0"/>
    </font>
    <font>
      <u val="single"/>
      <sz val="10"/>
      <color indexed="12"/>
      <name val="Arial"/>
      <family val="0"/>
    </font>
    <font>
      <b/>
      <sz val="9"/>
      <name val="Arial"/>
      <family val="2"/>
    </font>
    <font>
      <i/>
      <u val="single"/>
      <sz val="10"/>
      <name val="Arial"/>
      <family val="2"/>
    </font>
    <font>
      <b/>
      <sz val="8"/>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indexed="16"/>
        <bgColor indexed="64"/>
      </patternFill>
    </fill>
    <fill>
      <patternFill patternType="solid">
        <fgColor indexed="9"/>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thin"/>
      <right style="thin"/>
      <top>
        <color indexed="63"/>
      </top>
      <bottom style="thin"/>
    </border>
    <border>
      <left style="thin"/>
      <right style="medium"/>
      <top style="medium"/>
      <bottom style="medium"/>
    </border>
    <border>
      <left style="thin"/>
      <right style="thin"/>
      <top>
        <color indexed="63"/>
      </top>
      <bottom>
        <color indexed="63"/>
      </bottom>
    </border>
    <border>
      <left style="thin"/>
      <right style="thin"/>
      <top/>
      <bottom style="thin"/>
    </border>
    <border>
      <left style="medium"/>
      <right/>
      <top/>
      <bottom/>
    </border>
    <border>
      <left style="medium"/>
      <right style="medium"/>
      <top style="medium"/>
      <bottom/>
    </border>
    <border>
      <left style="medium"/>
      <right/>
      <top style="medium"/>
      <bottom style="medium"/>
    </border>
    <border>
      <left style="thin"/>
      <right style="thin"/>
      <top style="medium"/>
      <bottom style="medium"/>
    </border>
    <border>
      <left style="thick"/>
      <right style="medium"/>
      <top style="medium"/>
      <bottom style="medium"/>
    </border>
    <border>
      <left style="medium"/>
      <right style="medium"/>
      <top/>
      <bottom/>
    </border>
    <border>
      <left style="thick"/>
      <right style="medium"/>
      <top/>
      <bottom style="thick"/>
    </border>
    <border>
      <left style="medium"/>
      <right style="medium"/>
      <top/>
      <bottom style="thick"/>
    </border>
    <border>
      <left/>
      <right style="medium"/>
      <top/>
      <bottom/>
    </border>
    <border>
      <left style="medium"/>
      <right style="medium"/>
      <top/>
      <bottom style="medium"/>
    </border>
    <border>
      <left/>
      <right/>
      <top/>
      <bottom style="medium"/>
    </border>
    <border>
      <left/>
      <right style="medium"/>
      <top/>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style="medium"/>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right style="medium"/>
      <top style="medium"/>
      <bottom/>
    </border>
    <border>
      <left/>
      <right/>
      <top style="medium"/>
      <bottom style="thin"/>
    </border>
    <border>
      <left style="medium"/>
      <right/>
      <top style="thin"/>
      <bottom style="thin"/>
    </border>
    <border>
      <left/>
      <right/>
      <top style="thin"/>
      <bottom style="thin"/>
    </border>
    <border>
      <left/>
      <right style="medium"/>
      <top style="thin"/>
      <bottom style="thin"/>
    </border>
    <border>
      <left/>
      <right style="medium"/>
      <top/>
      <bottom style="thin"/>
    </border>
    <border>
      <left style="medium"/>
      <right style="medium"/>
      <top/>
      <bottom style="thin"/>
    </border>
    <border>
      <left/>
      <right style="medium"/>
      <top style="thin"/>
      <bottom/>
    </border>
    <border>
      <left style="medium"/>
      <right/>
      <top style="thin"/>
      <bottom style="medium"/>
    </border>
    <border>
      <left/>
      <right/>
      <top style="thin"/>
      <bottom style="medium"/>
    </border>
    <border>
      <left/>
      <right style="medium"/>
      <top style="thin"/>
      <bottom style="medium"/>
    </border>
    <border>
      <left style="thin"/>
      <right>
        <color indexed="63"/>
      </right>
      <top>
        <color indexed="63"/>
      </top>
      <bottom style="thin"/>
    </border>
    <border>
      <left style="thin"/>
      <right style="thin"/>
      <top style="thin"/>
      <bottom style="thick"/>
    </border>
    <border>
      <left style="thin"/>
      <right style="thin"/>
      <top style="thick"/>
      <bottom style="thick"/>
    </border>
    <border>
      <left style="thin"/>
      <right style="thin"/>
      <top>
        <color indexed="63"/>
      </top>
      <bottom style="thick"/>
    </border>
    <border>
      <left>
        <color indexed="63"/>
      </left>
      <right>
        <color indexed="63"/>
      </right>
      <top>
        <color indexed="63"/>
      </top>
      <bottom style="thin"/>
    </border>
    <border>
      <left/>
      <right/>
      <top/>
      <bottom style="thin"/>
    </border>
    <border>
      <left style="medium"/>
      <right/>
      <top style="thin"/>
      <bottom/>
    </border>
    <border>
      <left style="medium"/>
      <right/>
      <top/>
      <bottom style="thin"/>
    </border>
    <border>
      <left/>
      <right/>
      <top style="thin"/>
      <bottom/>
    </border>
    <border>
      <left style="medium"/>
      <right style="medium"/>
      <top style="thin"/>
      <bottom/>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1"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5" fillId="2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37" borderId="0" applyNumberFormat="0" applyBorder="0" applyAlignment="0" applyProtection="0"/>
    <xf numFmtId="0" fontId="6" fillId="9" borderId="0" applyNumberFormat="0" applyBorder="0" applyAlignment="0" applyProtection="0"/>
    <xf numFmtId="0" fontId="7" fillId="38" borderId="1" applyNumberFormat="0" applyAlignment="0" applyProtection="0"/>
    <xf numFmtId="0" fontId="7" fillId="38" borderId="1" applyNumberFormat="0" applyAlignment="0" applyProtection="0"/>
    <xf numFmtId="0" fontId="8" fillId="3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3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43" fillId="0" borderId="0" applyNumberFormat="0" applyFill="0" applyBorder="0" applyAlignment="0" applyProtection="0"/>
    <xf numFmtId="0" fontId="15" fillId="0" borderId="3" applyNumberFormat="0" applyFill="0" applyAlignment="0" applyProtection="0"/>
    <xf numFmtId="0" fontId="10" fillId="10" borderId="0" applyNumberFormat="0" applyBorder="0" applyAlignment="0" applyProtection="0"/>
    <xf numFmtId="0" fontId="10" fillId="10"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4" fillId="40" borderId="7" applyNumberFormat="0" applyAlignment="0" applyProtection="0"/>
    <xf numFmtId="0" fontId="6" fillId="3" borderId="0" applyNumberFormat="0" applyBorder="0" applyAlignment="0" applyProtection="0"/>
    <xf numFmtId="0" fontId="44" fillId="0" borderId="0" applyNumberFormat="0" applyFill="0" applyBorder="0" applyAlignment="0" applyProtection="0"/>
    <xf numFmtId="0" fontId="10" fillId="4" borderId="0" applyNumberFormat="0" applyBorder="0" applyAlignment="0" applyProtection="0"/>
    <xf numFmtId="0" fontId="14" fillId="13" borderId="1" applyNumberFormat="0" applyAlignment="0" applyProtection="0"/>
    <xf numFmtId="0" fontId="14" fillId="13" borderId="1" applyNumberFormat="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7" fillId="41" borderId="1" applyNumberFormat="0" applyAlignment="0" applyProtection="0"/>
    <xf numFmtId="0" fontId="15" fillId="0" borderId="3" applyNumberFormat="0" applyFill="0" applyAlignment="0" applyProtection="0"/>
    <xf numFmtId="0" fontId="15" fillId="0" borderId="3" applyNumberFormat="0" applyFill="0" applyAlignment="0" applyProtection="0"/>
    <xf numFmtId="0" fontId="16" fillId="42"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44" borderId="7" applyNumberFormat="0" applyFont="0" applyAlignment="0" applyProtection="0"/>
    <xf numFmtId="0" fontId="0" fillId="44" borderId="7" applyNumberFormat="0" applyFont="0" applyAlignment="0" applyProtection="0"/>
    <xf numFmtId="0" fontId="6" fillId="9" borderId="0" applyNumberFormat="0" applyBorder="0" applyAlignment="0" applyProtection="0"/>
    <xf numFmtId="0" fontId="18"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7" fillId="38"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14" fillId="7" borderId="1" applyNumberFormat="0" applyAlignment="0" applyProtection="0"/>
    <xf numFmtId="0" fontId="8" fillId="45" borderId="2"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17" fillId="41" borderId="8" applyNumberFormat="0" applyAlignment="0" applyProtection="0"/>
    <xf numFmtId="0" fontId="17" fillId="38" borderId="8"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336">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38" borderId="10" xfId="0" applyFont="1" applyFill="1" applyBorder="1" applyAlignment="1">
      <alignment horizontal="center" vertical="top" wrapText="1"/>
    </xf>
    <xf numFmtId="0" fontId="1" fillId="38" borderId="11" xfId="0" applyFont="1" applyFill="1" applyBorder="1" applyAlignment="1">
      <alignment/>
    </xf>
    <xf numFmtId="0" fontId="1" fillId="38" borderId="12" xfId="0" applyFont="1" applyFill="1" applyBorder="1" applyAlignment="1">
      <alignment/>
    </xf>
    <xf numFmtId="0" fontId="0" fillId="0" borderId="13"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0" fillId="38" borderId="14" xfId="0" applyFont="1" applyFill="1" applyBorder="1" applyAlignment="1">
      <alignment vertical="top" wrapText="1"/>
    </xf>
    <xf numFmtId="0" fontId="1" fillId="46" borderId="12" xfId="0" applyFont="1" applyFill="1" applyBorder="1" applyAlignment="1" applyProtection="1">
      <alignment horizontal="center"/>
      <protection locked="0"/>
    </xf>
    <xf numFmtId="0" fontId="0" fillId="0" borderId="0" xfId="0" applyFont="1" applyBorder="1" applyAlignment="1">
      <alignment horizont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0" fillId="38" borderId="0" xfId="0" applyFont="1" applyFill="1" applyBorder="1" applyAlignment="1">
      <alignment horizontal="center"/>
    </xf>
    <xf numFmtId="0" fontId="0" fillId="0" borderId="10" xfId="0" applyFont="1" applyBorder="1" applyAlignment="1" applyProtection="1">
      <alignment vertical="top" wrapText="1"/>
      <protection locked="0"/>
    </xf>
    <xf numFmtId="0" fontId="0" fillId="0" borderId="10" xfId="0" applyFont="1" applyBorder="1" applyAlignment="1" applyProtection="1">
      <alignment horizontal="center" vertical="top" wrapText="1"/>
      <protection locked="0"/>
    </xf>
    <xf numFmtId="0" fontId="0" fillId="0" borderId="10" xfId="0" applyFont="1" applyBorder="1" applyAlignment="1" applyProtection="1">
      <alignment horizontal="center"/>
      <protection locked="0"/>
    </xf>
    <xf numFmtId="0" fontId="0" fillId="38" borderId="10" xfId="0" applyFont="1" applyFill="1" applyBorder="1" applyAlignment="1">
      <alignment horizontal="center"/>
    </xf>
    <xf numFmtId="0" fontId="0" fillId="0" borderId="10" xfId="0" applyBorder="1" applyAlignment="1" applyProtection="1">
      <alignment/>
      <protection locked="0"/>
    </xf>
    <xf numFmtId="0" fontId="0" fillId="0" borderId="10" xfId="0" applyBorder="1" applyAlignment="1" applyProtection="1">
      <alignment horizontal="center"/>
      <protection locked="0"/>
    </xf>
    <xf numFmtId="0" fontId="1" fillId="46" borderId="15" xfId="0" applyFont="1" applyFill="1" applyBorder="1" applyAlignment="1" applyProtection="1">
      <alignment horizontal="center"/>
      <protection locked="0"/>
    </xf>
    <xf numFmtId="0" fontId="0" fillId="38" borderId="16" xfId="0" applyFont="1" applyFill="1" applyBorder="1" applyAlignment="1">
      <alignment horizontal="center" vertical="top" wrapText="1"/>
    </xf>
    <xf numFmtId="0" fontId="0" fillId="0" borderId="13"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0" xfId="0" applyFont="1" applyBorder="1" applyAlignment="1" applyProtection="1">
      <alignment horizontal="center" vertical="top" wrapText="1"/>
      <protection locked="0"/>
    </xf>
    <xf numFmtId="0" fontId="0" fillId="0" borderId="0" xfId="0" applyFont="1" applyBorder="1" applyAlignment="1" applyProtection="1">
      <alignment horizontal="center"/>
      <protection locked="0"/>
    </xf>
    <xf numFmtId="0" fontId="1" fillId="38" borderId="11" xfId="98" applyFont="1" applyFill="1" applyBorder="1" applyAlignment="1">
      <alignment horizontal="left" vertical="top"/>
      <protection/>
    </xf>
    <xf numFmtId="0" fontId="0" fillId="0" borderId="0" xfId="98" applyFont="1" applyBorder="1" applyAlignment="1">
      <alignment horizontal="center" vertical="top"/>
      <protection/>
    </xf>
    <xf numFmtId="0" fontId="0" fillId="0" borderId="0" xfId="98" applyFont="1" applyBorder="1" applyAlignment="1">
      <alignment horizontal="left" vertical="top"/>
      <protection/>
    </xf>
    <xf numFmtId="0" fontId="0" fillId="0" borderId="0" xfId="98" applyFont="1" applyFill="1" applyBorder="1" applyAlignment="1">
      <alignment horizontal="left" vertical="top"/>
      <protection/>
    </xf>
    <xf numFmtId="0" fontId="1" fillId="38" borderId="12" xfId="98" applyFont="1" applyFill="1" applyBorder="1" applyAlignment="1">
      <alignment horizontal="left" vertical="top"/>
      <protection/>
    </xf>
    <xf numFmtId="0" fontId="0" fillId="38" borderId="17" xfId="98" applyFont="1" applyFill="1" applyBorder="1" applyAlignment="1">
      <alignment horizontal="left" vertical="top" wrapText="1"/>
      <protection/>
    </xf>
    <xf numFmtId="0" fontId="0" fillId="38" borderId="10" xfId="98" applyFont="1" applyFill="1" applyBorder="1" applyAlignment="1">
      <alignment horizontal="center" vertical="top" wrapText="1"/>
      <protection/>
    </xf>
    <xf numFmtId="0" fontId="0" fillId="39" borderId="10" xfId="98" applyFont="1" applyFill="1" applyBorder="1" applyAlignment="1">
      <alignment horizontal="left" vertical="top"/>
      <protection/>
    </xf>
    <xf numFmtId="0" fontId="0" fillId="0" borderId="18" xfId="98" applyFont="1" applyBorder="1" applyAlignment="1" applyProtection="1">
      <alignment horizontal="left" vertical="top" wrapText="1"/>
      <protection locked="0"/>
    </xf>
    <xf numFmtId="0" fontId="0" fillId="0" borderId="0" xfId="98" applyFont="1" applyBorder="1" applyAlignment="1" applyProtection="1">
      <alignment horizontal="left" vertical="top" wrapText="1"/>
      <protection locked="0"/>
    </xf>
    <xf numFmtId="0" fontId="0" fillId="0" borderId="0" xfId="98" applyFont="1" applyBorder="1" applyAlignment="1" applyProtection="1">
      <alignment horizontal="center" vertical="top" wrapText="1"/>
      <protection locked="0"/>
    </xf>
    <xf numFmtId="0" fontId="0" fillId="0" borderId="0" xfId="98" applyFont="1" applyBorder="1" applyAlignment="1" applyProtection="1">
      <alignment horizontal="center" vertical="top"/>
      <protection locked="0"/>
    </xf>
    <xf numFmtId="0" fontId="0" fillId="38" borderId="0" xfId="98" applyFont="1" applyFill="1" applyBorder="1" applyAlignment="1">
      <alignment horizontal="center" vertical="top"/>
      <protection/>
    </xf>
    <xf numFmtId="0" fontId="4" fillId="0" borderId="0" xfId="98" applyAlignment="1">
      <alignment horizontal="left" vertical="top"/>
      <protection/>
    </xf>
    <xf numFmtId="0" fontId="0" fillId="0" borderId="0" xfId="98" applyFont="1" applyFill="1" applyBorder="1" applyAlignment="1">
      <alignment horizontal="center" vertical="top"/>
      <protection/>
    </xf>
    <xf numFmtId="0" fontId="4" fillId="0" borderId="0" xfId="98" applyBorder="1" applyAlignment="1" applyProtection="1">
      <alignment horizontal="left" vertical="top"/>
      <protection locked="0"/>
    </xf>
    <xf numFmtId="0" fontId="4" fillId="0" borderId="0" xfId="98" applyBorder="1" applyAlignment="1" applyProtection="1">
      <alignment horizontal="center" vertical="top"/>
      <protection locked="0"/>
    </xf>
    <xf numFmtId="0" fontId="4" fillId="0" borderId="0" xfId="98" applyBorder="1" applyAlignment="1">
      <alignment horizontal="left" vertical="top"/>
      <protection/>
    </xf>
    <xf numFmtId="0" fontId="0" fillId="0" borderId="0" xfId="98" applyFont="1" applyBorder="1" applyAlignment="1" applyProtection="1">
      <alignment horizontal="left" vertical="top"/>
      <protection locked="0"/>
    </xf>
    <xf numFmtId="0" fontId="4" fillId="0" borderId="0" xfId="98" applyAlignment="1" applyProtection="1">
      <alignment horizontal="center" vertical="top"/>
      <protection locked="0"/>
    </xf>
    <xf numFmtId="0" fontId="4" fillId="0" borderId="0" xfId="98" applyFill="1" applyAlignment="1">
      <alignment horizontal="left" vertical="top"/>
      <protection/>
    </xf>
    <xf numFmtId="0" fontId="0" fillId="0" borderId="18" xfId="98" applyFont="1" applyBorder="1" applyAlignment="1" applyProtection="1">
      <alignment horizontal="left" vertical="top"/>
      <protection locked="0"/>
    </xf>
    <xf numFmtId="0" fontId="21" fillId="0" borderId="0" xfId="98" applyFont="1" applyAlignment="1">
      <alignment vertical="top"/>
      <protection/>
    </xf>
    <xf numFmtId="0" fontId="4" fillId="0" borderId="18" xfId="98" applyBorder="1" applyAlignment="1" applyProtection="1">
      <alignment horizontal="left" vertical="top"/>
      <protection locked="0"/>
    </xf>
    <xf numFmtId="0" fontId="22" fillId="0" borderId="0" xfId="98" applyFont="1" applyAlignment="1">
      <alignment horizontal="right" vertical="top"/>
      <protection/>
    </xf>
    <xf numFmtId="0" fontId="23" fillId="0" borderId="0" xfId="98" applyFont="1" applyBorder="1" applyAlignment="1" applyProtection="1">
      <alignment horizontal="left" vertical="top"/>
      <protection locked="0"/>
    </xf>
    <xf numFmtId="0" fontId="24" fillId="0" borderId="0" xfId="98" applyFont="1" applyBorder="1" applyAlignment="1" applyProtection="1">
      <alignment horizontal="center" vertical="top"/>
      <protection locked="0"/>
    </xf>
    <xf numFmtId="0" fontId="25" fillId="0" borderId="0" xfId="98" applyFont="1" applyBorder="1" applyAlignment="1" applyProtection="1">
      <alignment horizontal="center" vertical="top"/>
      <protection locked="0"/>
    </xf>
    <xf numFmtId="0" fontId="25" fillId="38" borderId="0" xfId="98" applyFont="1" applyFill="1" applyBorder="1" applyAlignment="1">
      <alignment horizontal="center" vertical="top"/>
      <protection/>
    </xf>
    <xf numFmtId="0" fontId="24" fillId="0" borderId="0" xfId="98" applyFont="1" applyAlignment="1">
      <alignment horizontal="left" vertical="top"/>
      <protection/>
    </xf>
    <xf numFmtId="0" fontId="26" fillId="0" borderId="0" xfId="98" applyFont="1" applyBorder="1" applyAlignment="1">
      <alignment horizontal="left" vertical="top"/>
      <protection/>
    </xf>
    <xf numFmtId="0" fontId="22" fillId="0" borderId="18" xfId="98" applyFont="1" applyBorder="1" applyAlignment="1" applyProtection="1">
      <alignment horizontal="right" vertical="top"/>
      <protection locked="0"/>
    </xf>
    <xf numFmtId="0" fontId="27" fillId="0" borderId="18" xfId="98" applyFont="1" applyBorder="1" applyAlignment="1" applyProtection="1">
      <alignment horizontal="left" vertical="top"/>
      <protection locked="0"/>
    </xf>
    <xf numFmtId="0" fontId="28" fillId="0" borderId="0" xfId="98" applyFont="1" applyBorder="1" applyAlignment="1" applyProtection="1">
      <alignment horizontal="center" vertical="top"/>
      <protection locked="0"/>
    </xf>
    <xf numFmtId="0" fontId="28" fillId="0" borderId="0" xfId="98" applyFont="1" applyAlignment="1" applyProtection="1">
      <alignment horizontal="center" vertical="top"/>
      <protection locked="0"/>
    </xf>
    <xf numFmtId="0" fontId="27" fillId="38" borderId="0" xfId="98" applyFont="1" applyFill="1" applyBorder="1" applyAlignment="1">
      <alignment horizontal="center" vertical="top"/>
      <protection/>
    </xf>
    <xf numFmtId="0" fontId="28" fillId="0" borderId="0" xfId="98" applyFont="1" applyAlignment="1">
      <alignment horizontal="left" vertical="top"/>
      <protection/>
    </xf>
    <xf numFmtId="0" fontId="4" fillId="0" borderId="0" xfId="98" applyFill="1" applyBorder="1" applyAlignment="1">
      <alignment horizontal="left" vertical="top"/>
      <protection/>
    </xf>
    <xf numFmtId="0" fontId="4" fillId="0" borderId="0" xfId="98" applyAlignment="1" applyProtection="1">
      <alignment horizontal="left" vertical="top"/>
      <protection locked="0"/>
    </xf>
    <xf numFmtId="0" fontId="4" fillId="0" borderId="0" xfId="98" applyAlignment="1">
      <alignment horizontal="center" vertical="top"/>
      <protection/>
    </xf>
    <xf numFmtId="0" fontId="0" fillId="38" borderId="0" xfId="0" applyFill="1" applyAlignment="1">
      <alignment/>
    </xf>
    <xf numFmtId="0" fontId="0" fillId="38" borderId="0" xfId="0" applyFont="1" applyFill="1" applyBorder="1" applyAlignment="1">
      <alignment/>
    </xf>
    <xf numFmtId="0" fontId="29" fillId="47" borderId="11" xfId="0" applyFont="1" applyFill="1" applyBorder="1" applyAlignment="1">
      <alignment/>
    </xf>
    <xf numFmtId="0" fontId="30" fillId="47" borderId="19" xfId="0" applyFont="1" applyFill="1" applyBorder="1" applyAlignment="1">
      <alignment/>
    </xf>
    <xf numFmtId="0" fontId="1" fillId="48" borderId="19" xfId="0" applyFont="1" applyFill="1" applyBorder="1" applyAlignment="1" applyProtection="1">
      <alignment horizontal="center"/>
      <protection locked="0"/>
    </xf>
    <xf numFmtId="0" fontId="1" fillId="13" borderId="20" xfId="0" applyFont="1" applyFill="1" applyBorder="1" applyAlignment="1">
      <alignment horizontal="center" wrapText="1"/>
    </xf>
    <xf numFmtId="0" fontId="1" fillId="13" borderId="21"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38" borderId="19" xfId="0" applyFont="1" applyFill="1" applyBorder="1" applyAlignment="1">
      <alignment horizontal="center"/>
    </xf>
    <xf numFmtId="0" fontId="0" fillId="0" borderId="22" xfId="0" applyFont="1" applyBorder="1" applyAlignment="1" applyProtection="1">
      <alignment horizontal="center" vertical="center" wrapText="1"/>
      <protection locked="0"/>
    </xf>
    <xf numFmtId="0" fontId="0" fillId="0" borderId="12" xfId="0" applyFont="1" applyBorder="1" applyAlignment="1" applyProtection="1">
      <alignment vertical="top" wrapText="1"/>
      <protection locked="0"/>
    </xf>
    <xf numFmtId="0" fontId="0" fillId="0" borderId="12"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0" fontId="31" fillId="42" borderId="19" xfId="0" applyFont="1" applyFill="1" applyBorder="1" applyAlignment="1">
      <alignment horizontal="center"/>
    </xf>
    <xf numFmtId="0" fontId="1" fillId="38" borderId="23" xfId="0" applyFont="1" applyFill="1" applyBorder="1" applyAlignment="1">
      <alignment horizontal="center"/>
    </xf>
    <xf numFmtId="0" fontId="31" fillId="42" borderId="23" xfId="0" applyFont="1" applyFill="1" applyBorder="1" applyAlignment="1">
      <alignment horizontal="center"/>
    </xf>
    <xf numFmtId="0" fontId="21" fillId="0" borderId="12" xfId="0" applyFont="1" applyFill="1" applyBorder="1" applyAlignment="1" applyProtection="1">
      <alignment horizontal="center" vertical="center"/>
      <protection locked="0"/>
    </xf>
    <xf numFmtId="0" fontId="0" fillId="38" borderId="0" xfId="0" applyFill="1" applyBorder="1" applyAlignment="1">
      <alignment/>
    </xf>
    <xf numFmtId="0" fontId="0" fillId="0" borderId="24" xfId="0" applyFont="1" applyBorder="1" applyAlignment="1" applyProtection="1">
      <alignment horizontal="center" vertical="center" wrapText="1"/>
      <protection locked="0"/>
    </xf>
    <xf numFmtId="0" fontId="0" fillId="0" borderId="25" xfId="0" applyFont="1" applyBorder="1" applyAlignment="1" applyProtection="1">
      <alignment vertical="top" wrapText="1"/>
      <protection locked="0"/>
    </xf>
    <xf numFmtId="0" fontId="0" fillId="0" borderId="25" xfId="0" applyFont="1" applyBorder="1" applyAlignment="1" applyProtection="1">
      <alignment horizontal="center" vertical="center" wrapText="1"/>
      <protection locked="0"/>
    </xf>
    <xf numFmtId="0" fontId="21" fillId="0" borderId="25" xfId="0" applyFont="1" applyFill="1" applyBorder="1" applyAlignment="1" applyProtection="1">
      <alignment horizontal="center" vertical="center"/>
      <protection locked="0"/>
    </xf>
    <xf numFmtId="0" fontId="31" fillId="0" borderId="0" xfId="0" applyFont="1" applyBorder="1" applyAlignment="1" applyProtection="1">
      <alignment/>
      <protection locked="0"/>
    </xf>
    <xf numFmtId="0" fontId="31" fillId="0" borderId="26" xfId="0" applyFont="1" applyBorder="1" applyAlignment="1" applyProtection="1">
      <alignment horizontal="center"/>
      <protection locked="0"/>
    </xf>
    <xf numFmtId="0" fontId="1" fillId="38" borderId="27" xfId="0" applyFont="1" applyFill="1" applyBorder="1" applyAlignment="1">
      <alignment horizontal="center"/>
    </xf>
    <xf numFmtId="0" fontId="31" fillId="0" borderId="28" xfId="0" applyFont="1" applyBorder="1" applyAlignment="1" applyProtection="1">
      <alignment/>
      <protection locked="0"/>
    </xf>
    <xf numFmtId="0" fontId="31" fillId="0" borderId="29" xfId="0" applyFont="1" applyBorder="1" applyAlignment="1" applyProtection="1">
      <alignment horizontal="center"/>
      <protection locked="0"/>
    </xf>
    <xf numFmtId="0" fontId="31" fillId="42" borderId="27" xfId="0" applyFont="1" applyFill="1" applyBorder="1" applyAlignment="1">
      <alignment horizontal="center"/>
    </xf>
    <xf numFmtId="0" fontId="0" fillId="38" borderId="0" xfId="0" applyFill="1" applyAlignment="1" applyProtection="1">
      <alignment/>
      <protection locked="0"/>
    </xf>
    <xf numFmtId="0" fontId="1" fillId="0" borderId="15" xfId="0" applyFont="1" applyFill="1" applyBorder="1" applyAlignment="1" applyProtection="1">
      <alignment horizontal="center"/>
      <protection locked="0"/>
    </xf>
    <xf numFmtId="164" fontId="1" fillId="0" borderId="12" xfId="0" applyNumberFormat="1" applyFont="1" applyFill="1" applyBorder="1" applyAlignment="1" applyProtection="1">
      <alignment horizontal="center"/>
      <protection locked="0"/>
    </xf>
    <xf numFmtId="49" fontId="0" fillId="0" borderId="10" xfId="0" applyNumberFormat="1" applyFont="1" applyBorder="1" applyAlignment="1" applyProtection="1">
      <alignment vertical="center" wrapText="1"/>
      <protection locked="0"/>
    </xf>
    <xf numFmtId="165" fontId="0" fillId="0" borderId="10" xfId="0" applyNumberFormat="1" applyFont="1" applyBorder="1" applyAlignment="1" applyProtection="1">
      <alignment horizontal="right" vertical="center"/>
      <protection locked="0"/>
    </xf>
    <xf numFmtId="1" fontId="0" fillId="0" borderId="10" xfId="0" applyNumberFormat="1" applyFont="1" applyBorder="1" applyAlignment="1" applyProtection="1">
      <alignment horizontal="right" vertical="center"/>
      <protection locked="0"/>
    </xf>
    <xf numFmtId="1" fontId="0" fillId="0" borderId="10" xfId="0" applyNumberFormat="1" applyFont="1" applyBorder="1" applyAlignment="1">
      <alignment horizontal="right" vertical="center"/>
    </xf>
    <xf numFmtId="49" fontId="0" fillId="0" borderId="10" xfId="0" applyNumberFormat="1" applyFont="1" applyBorder="1" applyAlignment="1">
      <alignment vertical="center" wrapText="1"/>
    </xf>
    <xf numFmtId="49" fontId="0" fillId="0" borderId="10" xfId="0" applyNumberFormat="1" applyFont="1" applyBorder="1" applyAlignment="1" applyProtection="1">
      <alignment vertical="center" wrapText="1"/>
      <protection locked="0"/>
    </xf>
    <xf numFmtId="165" fontId="0" fillId="0" borderId="10" xfId="0" applyNumberFormat="1" applyFont="1" applyBorder="1" applyAlignment="1" applyProtection="1">
      <alignment horizontal="right" vertical="center"/>
      <protection locked="0"/>
    </xf>
    <xf numFmtId="1" fontId="0" fillId="0" borderId="10" xfId="0" applyNumberFormat="1" applyFont="1" applyBorder="1" applyAlignment="1" applyProtection="1">
      <alignment horizontal="right" vertical="center"/>
      <protection locked="0"/>
    </xf>
    <xf numFmtId="1" fontId="0" fillId="0" borderId="10" xfId="0" applyNumberFormat="1" applyFont="1" applyBorder="1" applyAlignment="1">
      <alignment horizontal="right" vertical="center"/>
    </xf>
    <xf numFmtId="0" fontId="29" fillId="47" borderId="11" xfId="0" applyFont="1" applyFill="1" applyBorder="1" applyAlignment="1">
      <alignment/>
    </xf>
    <xf numFmtId="0" fontId="30" fillId="47" borderId="30" xfId="0" applyFont="1" applyFill="1" applyBorder="1" applyAlignment="1">
      <alignment/>
    </xf>
    <xf numFmtId="0" fontId="1" fillId="48" borderId="30" xfId="0" applyFont="1" applyFill="1" applyBorder="1" applyAlignment="1" applyProtection="1">
      <alignment horizontal="center"/>
      <protection locked="0"/>
    </xf>
    <xf numFmtId="0" fontId="1" fillId="13" borderId="31" xfId="0" applyFont="1" applyFill="1" applyBorder="1" applyAlignment="1">
      <alignment horizontal="center" wrapText="1"/>
    </xf>
    <xf numFmtId="0" fontId="1" fillId="13" borderId="21"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38" borderId="30" xfId="0" applyFont="1" applyFill="1" applyBorder="1" applyAlignment="1">
      <alignment horizontal="center"/>
    </xf>
    <xf numFmtId="0" fontId="31" fillId="0" borderId="32" xfId="0" applyFont="1" applyBorder="1" applyAlignment="1" applyProtection="1">
      <alignment horizontal="center"/>
      <protection locked="0"/>
    </xf>
    <xf numFmtId="0" fontId="31" fillId="42" borderId="30" xfId="0" applyFont="1" applyFill="1" applyBorder="1" applyAlignment="1">
      <alignment horizontal="center"/>
    </xf>
    <xf numFmtId="0" fontId="1" fillId="38" borderId="33" xfId="0" applyFont="1" applyFill="1" applyBorder="1" applyAlignment="1">
      <alignment horizontal="center"/>
    </xf>
    <xf numFmtId="0" fontId="31" fillId="0" borderId="0" xfId="0" applyFont="1" applyBorder="1" applyAlignment="1" applyProtection="1">
      <alignment vertical="top" wrapText="1"/>
      <protection locked="0"/>
    </xf>
    <xf numFmtId="0" fontId="31" fillId="0" borderId="34" xfId="0" applyFont="1" applyBorder="1" applyAlignment="1" applyProtection="1">
      <alignment horizontal="center"/>
      <protection locked="0"/>
    </xf>
    <xf numFmtId="0" fontId="31" fillId="42" borderId="33" xfId="0" applyFont="1" applyFill="1" applyBorder="1" applyAlignment="1">
      <alignment horizontal="center"/>
    </xf>
    <xf numFmtId="0" fontId="1" fillId="38" borderId="35" xfId="0" applyFont="1" applyFill="1" applyBorder="1" applyAlignment="1">
      <alignment horizontal="center"/>
    </xf>
    <xf numFmtId="0" fontId="31" fillId="0" borderId="36" xfId="0" applyFont="1" applyBorder="1" applyAlignment="1" applyProtection="1">
      <alignment/>
      <protection locked="0"/>
    </xf>
    <xf numFmtId="0" fontId="31" fillId="0" borderId="37" xfId="0" applyFont="1" applyBorder="1" applyAlignment="1" applyProtection="1">
      <alignment horizontal="center"/>
      <protection locked="0"/>
    </xf>
    <xf numFmtId="0" fontId="31" fillId="42" borderId="35" xfId="0" applyFont="1" applyFill="1" applyBorder="1" applyAlignment="1">
      <alignment horizontal="center"/>
    </xf>
    <xf numFmtId="15" fontId="1" fillId="48" borderId="30" xfId="0" applyNumberFormat="1" applyFont="1" applyFill="1" applyBorder="1" applyAlignment="1" applyProtection="1">
      <alignment horizontal="center"/>
      <protection locked="0"/>
    </xf>
    <xf numFmtId="0" fontId="2" fillId="0" borderId="38" xfId="0" applyFont="1" applyFill="1" applyBorder="1" applyAlignment="1" applyProtection="1">
      <alignment/>
      <protection locked="0"/>
    </xf>
    <xf numFmtId="0" fontId="31" fillId="0" borderId="39" xfId="0" applyFont="1" applyBorder="1" applyAlignment="1" applyProtection="1">
      <alignment vertical="top" wrapText="1"/>
      <protection locked="0"/>
    </xf>
    <xf numFmtId="0" fontId="31" fillId="0" borderId="39" xfId="0" applyFont="1" applyBorder="1" applyAlignment="1" applyProtection="1">
      <alignment horizontal="center" vertical="top" wrapText="1"/>
      <protection locked="0"/>
    </xf>
    <xf numFmtId="0" fontId="0" fillId="0" borderId="39" xfId="0" applyFont="1" applyBorder="1" applyAlignment="1" applyProtection="1">
      <alignment horizontal="center"/>
      <protection locked="0"/>
    </xf>
    <xf numFmtId="0" fontId="31" fillId="42" borderId="40" xfId="0" applyFont="1" applyFill="1" applyBorder="1" applyAlignment="1">
      <alignment horizontal="center"/>
    </xf>
    <xf numFmtId="0" fontId="2" fillId="0" borderId="41" xfId="0" applyFont="1" applyBorder="1" applyAlignment="1" applyProtection="1">
      <alignment/>
      <protection locked="0"/>
    </xf>
    <xf numFmtId="0" fontId="31" fillId="0" borderId="42" xfId="0" applyFont="1" applyBorder="1" applyAlignment="1" applyProtection="1">
      <alignment vertical="top" wrapText="1"/>
      <protection locked="0"/>
    </xf>
    <xf numFmtId="0" fontId="31" fillId="0" borderId="42" xfId="0" applyFont="1" applyBorder="1" applyAlignment="1" applyProtection="1">
      <alignment horizontal="center" vertical="top" wrapText="1"/>
      <protection locked="0"/>
    </xf>
    <xf numFmtId="0" fontId="0" fillId="0" borderId="42" xfId="0" applyFont="1" applyBorder="1" applyAlignment="1" applyProtection="1">
      <alignment horizontal="center"/>
      <protection locked="0"/>
    </xf>
    <xf numFmtId="0" fontId="31" fillId="42" borderId="43" xfId="0" applyFont="1" applyFill="1" applyBorder="1" applyAlignment="1">
      <alignment horizontal="center"/>
    </xf>
    <xf numFmtId="0" fontId="2" fillId="0" borderId="41" xfId="0" applyFont="1" applyFill="1" applyBorder="1" applyAlignment="1" applyProtection="1">
      <alignment/>
      <protection locked="0"/>
    </xf>
    <xf numFmtId="0" fontId="0" fillId="0" borderId="42" xfId="0" applyBorder="1" applyAlignment="1" applyProtection="1">
      <alignment horizontal="center"/>
      <protection locked="0"/>
    </xf>
    <xf numFmtId="0" fontId="31" fillId="0" borderId="42" xfId="0" applyFont="1" applyBorder="1" applyAlignment="1" applyProtection="1">
      <alignment/>
      <protection locked="0"/>
    </xf>
    <xf numFmtId="0" fontId="31" fillId="0" borderId="42" xfId="0" applyFont="1" applyBorder="1" applyAlignment="1" applyProtection="1">
      <alignment horizontal="center"/>
      <protection locked="0"/>
    </xf>
    <xf numFmtId="0" fontId="2" fillId="48" borderId="41" xfId="0" applyFont="1" applyFill="1" applyBorder="1" applyAlignment="1" applyProtection="1">
      <alignment/>
      <protection locked="0"/>
    </xf>
    <xf numFmtId="0" fontId="31" fillId="48" borderId="42" xfId="0" applyFont="1" applyFill="1" applyBorder="1" applyAlignment="1" applyProtection="1">
      <alignment/>
      <protection locked="0"/>
    </xf>
    <xf numFmtId="0" fontId="31" fillId="0" borderId="41" xfId="0" applyFont="1" applyBorder="1" applyAlignment="1" applyProtection="1">
      <alignment vertical="top" wrapText="1"/>
      <protection locked="0"/>
    </xf>
    <xf numFmtId="0" fontId="31" fillId="48" borderId="42" xfId="0" applyFont="1" applyFill="1" applyBorder="1" applyAlignment="1">
      <alignment horizontal="left"/>
    </xf>
    <xf numFmtId="0" fontId="0" fillId="0" borderId="42" xfId="0" applyFont="1" applyBorder="1" applyAlignment="1" applyProtection="1">
      <alignment horizontal="center" vertical="top" wrapText="1"/>
      <protection locked="0"/>
    </xf>
    <xf numFmtId="165" fontId="0" fillId="0" borderId="42" xfId="0" applyNumberFormat="1" applyFont="1" applyBorder="1" applyAlignment="1" applyProtection="1">
      <alignment horizontal="center"/>
      <protection locked="0"/>
    </xf>
    <xf numFmtId="0" fontId="31" fillId="0" borderId="41" xfId="0" applyFont="1" applyBorder="1" applyAlignment="1" applyProtection="1">
      <alignment/>
      <protection locked="0"/>
    </xf>
    <xf numFmtId="0" fontId="31" fillId="0" borderId="44" xfId="0" applyFont="1" applyBorder="1" applyAlignment="1" applyProtection="1">
      <alignment horizontal="center"/>
      <protection locked="0"/>
    </xf>
    <xf numFmtId="0" fontId="31" fillId="0" borderId="45" xfId="0" applyFont="1" applyBorder="1" applyAlignment="1" applyProtection="1">
      <alignment/>
      <protection locked="0"/>
    </xf>
    <xf numFmtId="0" fontId="31" fillId="0" borderId="46" xfId="0" applyFont="1" applyBorder="1" applyAlignment="1" applyProtection="1">
      <alignment/>
      <protection locked="0"/>
    </xf>
    <xf numFmtId="0" fontId="31" fillId="0" borderId="47" xfId="0" applyFont="1" applyBorder="1" applyAlignment="1" applyProtection="1">
      <alignment horizontal="center"/>
      <protection locked="0"/>
    </xf>
    <xf numFmtId="0" fontId="31" fillId="42" borderId="48" xfId="0" applyFont="1" applyFill="1" applyBorder="1" applyAlignment="1">
      <alignment horizontal="center"/>
    </xf>
    <xf numFmtId="0" fontId="33" fillId="38" borderId="11" xfId="0" applyFont="1" applyFill="1" applyBorder="1" applyAlignment="1">
      <alignment/>
    </xf>
    <xf numFmtId="0" fontId="34" fillId="0" borderId="0" xfId="0" applyFont="1" applyAlignment="1">
      <alignment/>
    </xf>
    <xf numFmtId="0" fontId="33" fillId="38" borderId="12" xfId="0" applyFont="1" applyFill="1" applyBorder="1" applyAlignment="1">
      <alignment/>
    </xf>
    <xf numFmtId="0" fontId="35" fillId="0" borderId="12" xfId="0" applyFont="1" applyBorder="1" applyAlignment="1">
      <alignment horizontal="center" vertical="top" wrapText="1"/>
    </xf>
    <xf numFmtId="0" fontId="35" fillId="0" borderId="49" xfId="0" applyFont="1" applyBorder="1" applyAlignment="1">
      <alignment horizontal="center" vertical="top" wrapText="1"/>
    </xf>
    <xf numFmtId="0" fontId="36" fillId="0" borderId="35" xfId="0" applyFont="1" applyBorder="1" applyAlignment="1">
      <alignment horizontal="center" vertical="top" wrapText="1"/>
    </xf>
    <xf numFmtId="0" fontId="36" fillId="0" borderId="34" xfId="0" applyFont="1" applyBorder="1" applyAlignment="1">
      <alignment horizontal="center" vertical="top" wrapText="1"/>
    </xf>
    <xf numFmtId="0" fontId="36" fillId="0" borderId="37" xfId="0" applyFont="1" applyBorder="1" applyAlignment="1">
      <alignment horizontal="center" vertical="top" wrapText="1"/>
    </xf>
    <xf numFmtId="0" fontId="34" fillId="0" borderId="34" xfId="0" applyFont="1" applyBorder="1" applyAlignment="1">
      <alignment vertical="top" wrapText="1"/>
    </xf>
    <xf numFmtId="0" fontId="34" fillId="0" borderId="37" xfId="0" applyFont="1" applyBorder="1" applyAlignment="1">
      <alignment vertical="top" wrapText="1"/>
    </xf>
    <xf numFmtId="0" fontId="36" fillId="0" borderId="33" xfId="0" applyFont="1" applyBorder="1" applyAlignment="1">
      <alignment vertical="top" wrapText="1"/>
    </xf>
    <xf numFmtId="0" fontId="36" fillId="0" borderId="32" xfId="0" applyFont="1" applyBorder="1" applyAlignment="1">
      <alignment horizontal="center" vertical="top" wrapText="1"/>
    </xf>
    <xf numFmtId="0" fontId="36" fillId="0" borderId="33" xfId="0" applyFont="1" applyBorder="1" applyAlignment="1">
      <alignment wrapText="1"/>
    </xf>
    <xf numFmtId="0" fontId="36" fillId="0" borderId="34" xfId="0" applyFont="1" applyBorder="1" applyAlignment="1">
      <alignment vertical="top" wrapText="1"/>
    </xf>
    <xf numFmtId="0" fontId="36" fillId="0" borderId="35" xfId="0" applyFont="1" applyBorder="1" applyAlignment="1">
      <alignment wrapText="1"/>
    </xf>
    <xf numFmtId="0" fontId="36" fillId="0" borderId="0" xfId="0" applyFont="1" applyAlignment="1">
      <alignment horizontal="left" wrapText="1"/>
    </xf>
    <xf numFmtId="0" fontId="36" fillId="0" borderId="0" xfId="0" applyFont="1" applyAlignment="1">
      <alignment horizontal="right"/>
    </xf>
    <xf numFmtId="0" fontId="36" fillId="0" borderId="0" xfId="0" applyFont="1" applyAlignment="1">
      <alignment horizontal="center"/>
    </xf>
    <xf numFmtId="0" fontId="39" fillId="0" borderId="0" xfId="0" applyFont="1" applyAlignment="1">
      <alignment horizontal="left"/>
    </xf>
    <xf numFmtId="0" fontId="36" fillId="0" borderId="12" xfId="0" applyFont="1" applyBorder="1" applyAlignment="1">
      <alignment horizontal="center" vertical="top" wrapText="1"/>
    </xf>
    <xf numFmtId="0" fontId="36" fillId="0" borderId="49" xfId="0" applyFont="1" applyBorder="1" applyAlignment="1">
      <alignment horizontal="center" vertical="top" wrapText="1"/>
    </xf>
    <xf numFmtId="0" fontId="36" fillId="0" borderId="37" xfId="0" applyFont="1" applyBorder="1" applyAlignment="1">
      <alignment horizontal="left" vertical="top" wrapText="1"/>
    </xf>
    <xf numFmtId="0" fontId="36" fillId="0" borderId="34" xfId="0" applyFont="1" applyBorder="1" applyAlignment="1">
      <alignment horizontal="left" vertical="top" wrapText="1"/>
    </xf>
    <xf numFmtId="0" fontId="36" fillId="0" borderId="37" xfId="0" applyFont="1" applyBorder="1" applyAlignment="1">
      <alignment horizontal="justify" vertical="top" wrapText="1"/>
    </xf>
    <xf numFmtId="0" fontId="36" fillId="0" borderId="0" xfId="0" applyFont="1" applyAlignment="1">
      <alignment/>
    </xf>
    <xf numFmtId="0" fontId="36" fillId="0" borderId="0" xfId="0" applyFont="1" applyAlignment="1">
      <alignment horizontal="left"/>
    </xf>
    <xf numFmtId="0" fontId="1" fillId="38" borderId="30" xfId="0" applyFont="1" applyFill="1" applyBorder="1" applyAlignment="1">
      <alignment/>
    </xf>
    <xf numFmtId="0" fontId="1" fillId="38" borderId="11" xfId="0" applyFont="1" applyFill="1" applyBorder="1" applyAlignment="1">
      <alignment horizontal="center" vertical="center" wrapText="1"/>
    </xf>
    <xf numFmtId="0" fontId="1" fillId="38" borderId="21" xfId="0" applyFont="1" applyFill="1" applyBorder="1" applyAlignment="1">
      <alignment horizontal="center" vertical="center" wrapText="1"/>
    </xf>
    <xf numFmtId="0" fontId="1" fillId="38" borderId="15" xfId="0" applyFont="1" applyFill="1" applyBorder="1" applyAlignment="1">
      <alignment horizontal="center" vertical="center" wrapText="1"/>
    </xf>
    <xf numFmtId="0" fontId="40" fillId="0" borderId="50" xfId="0" applyFont="1" applyBorder="1" applyAlignment="1">
      <alignment/>
    </xf>
    <xf numFmtId="0" fontId="41" fillId="0" borderId="51" xfId="0" applyFont="1" applyBorder="1" applyAlignment="1">
      <alignment/>
    </xf>
    <xf numFmtId="0" fontId="41" fillId="0" borderId="51" xfId="0" applyFont="1" applyBorder="1" applyAlignment="1">
      <alignment horizontal="right" wrapText="1"/>
    </xf>
    <xf numFmtId="0" fontId="1" fillId="38" borderId="52" xfId="0" applyFont="1" applyFill="1" applyBorder="1" applyAlignment="1">
      <alignment horizontal="center"/>
    </xf>
    <xf numFmtId="0" fontId="40" fillId="0" borderId="53" xfId="0" applyFont="1" applyBorder="1" applyAlignment="1">
      <alignment/>
    </xf>
    <xf numFmtId="0" fontId="41" fillId="0" borderId="10" xfId="0" applyFont="1" applyBorder="1" applyAlignment="1">
      <alignment/>
    </xf>
    <xf numFmtId="0" fontId="41" fillId="0" borderId="10" xfId="0" applyFont="1" applyBorder="1" applyAlignment="1">
      <alignment horizontal="right" wrapText="1"/>
    </xf>
    <xf numFmtId="0" fontId="40" fillId="0" borderId="10" xfId="0" applyFont="1" applyBorder="1" applyAlignment="1">
      <alignment horizontal="right"/>
    </xf>
    <xf numFmtId="0" fontId="42" fillId="0" borderId="53" xfId="0" applyFont="1" applyBorder="1" applyAlignment="1">
      <alignment/>
    </xf>
    <xf numFmtId="0" fontId="40" fillId="0" borderId="10" xfId="0" applyFont="1" applyBorder="1" applyAlignment="1">
      <alignment/>
    </xf>
    <xf numFmtId="0" fontId="40" fillId="0" borderId="10" xfId="0" applyFont="1" applyBorder="1" applyAlignment="1">
      <alignment horizontal="right" wrapText="1"/>
    </xf>
    <xf numFmtId="0" fontId="40" fillId="0" borderId="54" xfId="0" applyFont="1" applyBorder="1" applyAlignment="1">
      <alignment/>
    </xf>
    <xf numFmtId="0" fontId="41" fillId="0" borderId="55" xfId="0" applyFont="1" applyBorder="1" applyAlignment="1">
      <alignment/>
    </xf>
    <xf numFmtId="0" fontId="41" fillId="0" borderId="55" xfId="0" applyFont="1" applyBorder="1" applyAlignment="1">
      <alignment horizontal="right" wrapText="1"/>
    </xf>
    <xf numFmtId="0" fontId="1" fillId="38" borderId="0" xfId="0" applyFont="1" applyFill="1" applyBorder="1" applyAlignment="1">
      <alignment horizontal="center" vertical="center" wrapText="1"/>
    </xf>
    <xf numFmtId="0" fontId="40" fillId="0" borderId="51" xfId="0" applyFont="1" applyBorder="1" applyAlignment="1">
      <alignment horizontal="center"/>
    </xf>
    <xf numFmtId="0" fontId="40" fillId="0" borderId="10" xfId="0" applyFont="1" applyBorder="1" applyAlignment="1">
      <alignment horizontal="center"/>
    </xf>
    <xf numFmtId="0" fontId="40" fillId="0" borderId="10" xfId="0" applyFont="1" applyBorder="1" applyAlignment="1">
      <alignment horizontal="center" wrapText="1"/>
    </xf>
    <xf numFmtId="0" fontId="40" fillId="0" borderId="55" xfId="0" applyFont="1" applyBorder="1" applyAlignment="1">
      <alignment horizontal="center"/>
    </xf>
    <xf numFmtId="0" fontId="0" fillId="0" borderId="0" xfId="0" applyAlignment="1">
      <alignment horizontal="center"/>
    </xf>
    <xf numFmtId="0" fontId="40" fillId="0" borderId="56" xfId="0" applyFont="1" applyBorder="1" applyAlignment="1">
      <alignment/>
    </xf>
    <xf numFmtId="0" fontId="41" fillId="0" borderId="57" xfId="0" applyFont="1" applyBorder="1" applyAlignment="1">
      <alignment/>
    </xf>
    <xf numFmtId="0" fontId="41" fillId="0" borderId="57" xfId="0" applyFont="1" applyBorder="1" applyAlignment="1">
      <alignment wrapText="1"/>
    </xf>
    <xf numFmtId="0" fontId="41" fillId="0" borderId="14" xfId="0" applyFont="1" applyBorder="1" applyAlignment="1">
      <alignment wrapText="1"/>
    </xf>
    <xf numFmtId="0" fontId="40" fillId="0" borderId="57" xfId="0" applyFont="1" applyBorder="1" applyAlignment="1">
      <alignment/>
    </xf>
    <xf numFmtId="0" fontId="40" fillId="0" borderId="10" xfId="0" applyFont="1" applyBorder="1" applyAlignment="1">
      <alignment wrapText="1"/>
    </xf>
    <xf numFmtId="0" fontId="0" fillId="0" borderId="18"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horizontal="center" vertical="center" wrapText="1"/>
      <protection locked="0"/>
    </xf>
    <xf numFmtId="0" fontId="31" fillId="0" borderId="0" xfId="0" applyFont="1" applyBorder="1" applyAlignment="1" applyProtection="1">
      <alignment horizontal="center" vertical="top" wrapText="1"/>
      <protection locked="0"/>
    </xf>
    <xf numFmtId="0" fontId="0" fillId="0" borderId="58" xfId="0" applyFont="1" applyBorder="1" applyAlignment="1">
      <alignment/>
    </xf>
    <xf numFmtId="0" fontId="0" fillId="0" borderId="58" xfId="0" applyFont="1" applyBorder="1" applyAlignment="1">
      <alignment horizontal="center"/>
    </xf>
    <xf numFmtId="0" fontId="0" fillId="38" borderId="0" xfId="0" applyFont="1" applyFill="1" applyAlignment="1">
      <alignment horizontal="center"/>
    </xf>
    <xf numFmtId="0" fontId="0" fillId="0" borderId="0" xfId="0" applyFont="1" applyAlignment="1">
      <alignment/>
    </xf>
    <xf numFmtId="0" fontId="0" fillId="0" borderId="0" xfId="0" applyFont="1" applyAlignment="1">
      <alignment horizontal="center"/>
    </xf>
    <xf numFmtId="0" fontId="0" fillId="0" borderId="13" xfId="0" applyFont="1" applyBorder="1" applyAlignment="1">
      <alignment vertical="top" wrapText="1"/>
    </xf>
    <xf numFmtId="0" fontId="0" fillId="0" borderId="0" xfId="0" applyFont="1" applyAlignment="1">
      <alignment vertical="top" wrapText="1"/>
    </xf>
    <xf numFmtId="0" fontId="0" fillId="0" borderId="16" xfId="0" applyFont="1" applyBorder="1" applyAlignment="1" applyProtection="1">
      <alignment/>
      <protection locked="0"/>
    </xf>
    <xf numFmtId="0" fontId="0" fillId="0" borderId="59" xfId="0" applyFont="1" applyBorder="1" applyAlignment="1" applyProtection="1">
      <alignment/>
      <protection locked="0"/>
    </xf>
    <xf numFmtId="0" fontId="0" fillId="0" borderId="0" xfId="0" applyFont="1" applyBorder="1" applyAlignment="1" applyProtection="1">
      <alignment horizontal="right" vertical="top" wrapText="1"/>
      <protection locked="0"/>
    </xf>
    <xf numFmtId="0" fontId="0" fillId="0" borderId="59" xfId="0" applyFont="1" applyBorder="1" applyAlignment="1" applyProtection="1">
      <alignment/>
      <protection locked="0"/>
    </xf>
    <xf numFmtId="3" fontId="0" fillId="0" borderId="0" xfId="0" applyNumberFormat="1" applyFont="1" applyBorder="1" applyAlignment="1" applyProtection="1">
      <alignment horizontal="right" vertical="top" wrapText="1"/>
      <protection locked="0"/>
    </xf>
    <xf numFmtId="0" fontId="45" fillId="48" borderId="10" xfId="0" applyFont="1" applyFill="1" applyBorder="1" applyAlignment="1" applyProtection="1">
      <alignment horizontal="center"/>
      <protection locked="0"/>
    </xf>
    <xf numFmtId="0" fontId="31" fillId="0" borderId="60" xfId="0" applyFont="1" applyBorder="1" applyAlignment="1" applyProtection="1">
      <alignment horizontal="center"/>
      <protection locked="0"/>
    </xf>
    <xf numFmtId="0" fontId="1" fillId="38" borderId="40" xfId="0" applyFont="1" applyFill="1" applyBorder="1" applyAlignment="1">
      <alignment horizontal="center" vertical="center"/>
    </xf>
    <xf numFmtId="0" fontId="31" fillId="0" borderId="61" xfId="0" applyFont="1" applyBorder="1" applyAlignment="1" applyProtection="1">
      <alignment horizontal="left" vertical="center" wrapText="1"/>
      <protection locked="0"/>
    </xf>
    <xf numFmtId="0" fontId="31" fillId="0" borderId="60" xfId="0" applyFont="1" applyBorder="1" applyAlignment="1" applyProtection="1">
      <alignment horizontal="center" vertical="center"/>
      <protection locked="0"/>
    </xf>
    <xf numFmtId="0" fontId="31" fillId="42" borderId="19" xfId="0" applyFont="1" applyFill="1" applyBorder="1" applyAlignment="1">
      <alignment horizontal="center" vertical="center"/>
    </xf>
    <xf numFmtId="0" fontId="1" fillId="38" borderId="43" xfId="0" applyFont="1" applyFill="1" applyBorder="1" applyAlignment="1">
      <alignment horizontal="center" vertical="center"/>
    </xf>
    <xf numFmtId="0" fontId="31" fillId="0" borderId="62" xfId="0" applyFont="1" applyBorder="1" applyAlignment="1" applyProtection="1">
      <alignment horizontal="left" vertical="center" wrapText="1"/>
      <protection locked="0"/>
    </xf>
    <xf numFmtId="0" fontId="31" fillId="0" borderId="63" xfId="0" applyFont="1" applyBorder="1" applyAlignment="1" applyProtection="1">
      <alignment horizontal="left" vertical="center" wrapText="1"/>
      <protection locked="0"/>
    </xf>
    <xf numFmtId="0" fontId="31" fillId="0" borderId="64" xfId="0" applyFont="1" applyBorder="1" applyAlignment="1" applyProtection="1">
      <alignment horizontal="center" vertical="center"/>
      <protection locked="0"/>
    </xf>
    <xf numFmtId="0" fontId="31" fillId="42" borderId="43" xfId="0" applyFont="1" applyFill="1" applyBorder="1" applyAlignment="1">
      <alignment horizontal="center" vertical="center"/>
    </xf>
    <xf numFmtId="0" fontId="1" fillId="38" borderId="23" xfId="0" applyFont="1" applyFill="1" applyBorder="1" applyAlignment="1">
      <alignment horizontal="center" vertical="center"/>
    </xf>
    <xf numFmtId="0" fontId="31" fillId="0" borderId="62" xfId="0" applyFont="1" applyBorder="1" applyAlignment="1" applyProtection="1">
      <alignment vertical="center" wrapText="1"/>
      <protection locked="0"/>
    </xf>
    <xf numFmtId="0" fontId="31" fillId="0" borderId="63" xfId="0" applyFont="1" applyBorder="1" applyAlignment="1" applyProtection="1">
      <alignment vertical="center" wrapText="1"/>
      <protection locked="0"/>
    </xf>
    <xf numFmtId="0" fontId="31" fillId="0" borderId="64" xfId="0" applyFont="1" applyFill="1" applyBorder="1" applyAlignment="1" applyProtection="1">
      <alignment horizontal="center" vertical="center"/>
      <protection locked="0"/>
    </xf>
    <xf numFmtId="0" fontId="31" fillId="0" borderId="65" xfId="0" applyFont="1" applyFill="1" applyBorder="1" applyAlignment="1" applyProtection="1">
      <alignment horizontal="center" vertical="center"/>
      <protection locked="0"/>
    </xf>
    <xf numFmtId="0" fontId="31" fillId="42" borderId="66" xfId="0" applyFont="1" applyFill="1" applyBorder="1" applyAlignment="1">
      <alignment horizontal="center" vertical="center"/>
    </xf>
    <xf numFmtId="0" fontId="31" fillId="0" borderId="26" xfId="0" applyFont="1" applyFill="1" applyBorder="1" applyAlignment="1" applyProtection="1">
      <alignment horizontal="center" vertical="center"/>
      <protection locked="0"/>
    </xf>
    <xf numFmtId="0" fontId="31" fillId="42" borderId="23" xfId="0" applyFont="1" applyFill="1" applyBorder="1" applyAlignment="1">
      <alignment horizontal="center" vertical="center"/>
    </xf>
    <xf numFmtId="0" fontId="31" fillId="0" borderId="63" xfId="0" applyFont="1" applyBorder="1" applyAlignment="1" applyProtection="1">
      <alignment vertical="center"/>
      <protection locked="0"/>
    </xf>
    <xf numFmtId="0" fontId="31" fillId="0" borderId="63" xfId="0" applyFont="1" applyBorder="1" applyAlignment="1" applyProtection="1" quotePrefix="1">
      <alignment vertical="center" wrapText="1"/>
      <protection locked="0"/>
    </xf>
    <xf numFmtId="0" fontId="31" fillId="0" borderId="65" xfId="0" applyFont="1" applyBorder="1" applyAlignment="1" applyProtection="1">
      <alignment horizontal="center" vertical="center"/>
      <protection locked="0"/>
    </xf>
    <xf numFmtId="0" fontId="31" fillId="0" borderId="63" xfId="0" applyNumberFormat="1" applyFont="1" applyBorder="1" applyAlignment="1">
      <alignment vertical="center" wrapText="1"/>
    </xf>
    <xf numFmtId="0" fontId="31" fillId="0" borderId="63" xfId="0" applyFont="1" applyFill="1" applyBorder="1" applyAlignment="1" applyProtection="1">
      <alignment vertical="center" wrapText="1"/>
      <protection locked="0"/>
    </xf>
    <xf numFmtId="0" fontId="31" fillId="0" borderId="63" xfId="0" applyFont="1" applyFill="1" applyBorder="1" applyAlignment="1" applyProtection="1">
      <alignment horizontal="left" vertical="center" wrapText="1"/>
      <protection locked="0"/>
    </xf>
    <xf numFmtId="0" fontId="31" fillId="0" borderId="26" xfId="0" applyFont="1" applyBorder="1" applyAlignment="1" applyProtection="1">
      <alignment horizontal="center" vertical="center"/>
      <protection locked="0"/>
    </xf>
    <xf numFmtId="0" fontId="31" fillId="0" borderId="67" xfId="0" applyFont="1" applyBorder="1" applyAlignment="1" applyProtection="1">
      <alignment horizontal="center" vertical="center"/>
      <protection locked="0"/>
    </xf>
    <xf numFmtId="0" fontId="1" fillId="38" borderId="48" xfId="0" applyFont="1" applyFill="1" applyBorder="1" applyAlignment="1">
      <alignment horizontal="center" vertical="center"/>
    </xf>
    <xf numFmtId="0" fontId="31" fillId="0" borderId="68" xfId="0" applyFont="1" applyBorder="1" applyAlignment="1" applyProtection="1">
      <alignment vertical="center" wrapText="1"/>
      <protection locked="0"/>
    </xf>
    <xf numFmtId="0" fontId="31" fillId="0" borderId="69" xfId="0" applyFont="1" applyBorder="1" applyAlignment="1" applyProtection="1">
      <alignment vertical="center" wrapText="1"/>
      <protection locked="0"/>
    </xf>
    <xf numFmtId="0" fontId="31" fillId="0" borderId="69" xfId="0" applyFont="1" applyFill="1" applyBorder="1" applyAlignment="1" applyProtection="1">
      <alignment horizontal="left" vertical="center" wrapText="1"/>
      <protection locked="0"/>
    </xf>
    <xf numFmtId="0" fontId="31" fillId="0" borderId="70" xfId="0" applyFont="1" applyBorder="1" applyAlignment="1" applyProtection="1">
      <alignment horizontal="center" vertical="center"/>
      <protection locked="0"/>
    </xf>
    <xf numFmtId="0" fontId="31" fillId="42" borderId="48" xfId="0" applyFont="1" applyFill="1" applyBorder="1" applyAlignment="1">
      <alignment horizontal="center" vertical="center"/>
    </xf>
    <xf numFmtId="0" fontId="31" fillId="0" borderId="0" xfId="0" applyFont="1" applyBorder="1" applyAlignment="1" applyProtection="1">
      <alignment vertical="center"/>
      <protection locked="0"/>
    </xf>
    <xf numFmtId="0" fontId="0" fillId="38" borderId="71" xfId="0" applyFont="1" applyFill="1" applyBorder="1" applyAlignment="1">
      <alignment vertical="top" wrapText="1"/>
    </xf>
    <xf numFmtId="0" fontId="0" fillId="38" borderId="12" xfId="0" applyFont="1" applyFill="1" applyBorder="1" applyAlignment="1">
      <alignment vertical="top" wrapText="1"/>
    </xf>
    <xf numFmtId="0" fontId="0" fillId="38" borderId="12" xfId="0" applyFont="1" applyFill="1" applyBorder="1" applyAlignment="1">
      <alignment horizontal="center" vertical="top" wrapText="1"/>
    </xf>
    <xf numFmtId="0" fontId="1" fillId="0" borderId="13" xfId="0" applyFont="1" applyBorder="1" applyAlignment="1" applyProtection="1">
      <alignment vertical="top" wrapText="1"/>
      <protection locked="0"/>
    </xf>
    <xf numFmtId="3" fontId="0" fillId="0" borderId="0" xfId="0" applyNumberFormat="1" applyFont="1" applyBorder="1" applyAlignment="1" applyProtection="1">
      <alignment horizontal="center" vertical="top" wrapText="1"/>
      <protection locked="0"/>
    </xf>
    <xf numFmtId="3" fontId="0" fillId="0" borderId="0" xfId="0" applyNumberFormat="1" applyFont="1" applyBorder="1" applyAlignment="1" applyProtection="1">
      <alignment horizontal="center"/>
      <protection locked="0"/>
    </xf>
    <xf numFmtId="3" fontId="0" fillId="38" borderId="0" xfId="0" applyNumberFormat="1" applyFont="1" applyFill="1" applyBorder="1" applyAlignment="1">
      <alignment horizontal="center"/>
    </xf>
    <xf numFmtId="3" fontId="0" fillId="0" borderId="0" xfId="0" applyNumberFormat="1" applyAlignment="1" applyProtection="1">
      <alignment horizontal="center"/>
      <protection locked="0"/>
    </xf>
    <xf numFmtId="3" fontId="0" fillId="0" borderId="0" xfId="0" applyNumberFormat="1" applyBorder="1" applyAlignment="1" applyProtection="1">
      <alignment/>
      <protection locked="0"/>
    </xf>
    <xf numFmtId="3" fontId="0" fillId="0" borderId="0" xfId="0" applyNumberFormat="1" applyBorder="1" applyAlignment="1" applyProtection="1">
      <alignment horizontal="center"/>
      <protection locked="0"/>
    </xf>
    <xf numFmtId="0" fontId="1" fillId="0" borderId="13" xfId="0" applyFont="1" applyBorder="1" applyAlignment="1" applyProtection="1">
      <alignment/>
      <protection locked="0"/>
    </xf>
    <xf numFmtId="0" fontId="0" fillId="0" borderId="13" xfId="0" applyFill="1" applyBorder="1" applyAlignment="1" applyProtection="1">
      <alignment/>
      <protection locked="0"/>
    </xf>
    <xf numFmtId="0" fontId="0" fillId="0" borderId="0" xfId="0" applyFill="1" applyBorder="1" applyAlignment="1" applyProtection="1">
      <alignment/>
      <protection locked="0"/>
    </xf>
    <xf numFmtId="3" fontId="0" fillId="0" borderId="0" xfId="0" applyNumberFormat="1" applyFont="1" applyFill="1" applyBorder="1" applyAlignment="1" applyProtection="1">
      <alignment horizontal="center" vertical="top" wrapText="1"/>
      <protection locked="0"/>
    </xf>
    <xf numFmtId="0" fontId="0" fillId="0" borderId="0" xfId="0" applyFill="1" applyAlignment="1">
      <alignment/>
    </xf>
    <xf numFmtId="3" fontId="0" fillId="0" borderId="0" xfId="0" applyNumberFormat="1" applyFill="1" applyAlignment="1" applyProtection="1">
      <alignment horizontal="center"/>
      <protection locked="0"/>
    </xf>
    <xf numFmtId="0" fontId="46" fillId="0" borderId="0" xfId="0" applyFont="1" applyAlignment="1" applyProtection="1">
      <alignment/>
      <protection locked="0"/>
    </xf>
    <xf numFmtId="0" fontId="31" fillId="0" borderId="58" xfId="0" applyFont="1" applyBorder="1" applyAlignment="1" applyProtection="1">
      <alignment vertical="top" wrapText="1"/>
      <protection locked="0"/>
    </xf>
    <xf numFmtId="0" fontId="31" fillId="0" borderId="0" xfId="0" applyFont="1" applyBorder="1" applyAlignment="1" applyProtection="1">
      <alignment wrapText="1"/>
      <protection locked="0"/>
    </xf>
    <xf numFmtId="0" fontId="0" fillId="38" borderId="0" xfId="0" applyFill="1" applyAlignment="1">
      <alignment horizontal="center"/>
    </xf>
    <xf numFmtId="0" fontId="31" fillId="0" borderId="58" xfId="0" applyFont="1" applyBorder="1" applyAlignment="1" applyProtection="1">
      <alignment horizontal="center" vertical="top" wrapText="1"/>
      <protection locked="0"/>
    </xf>
    <xf numFmtId="0" fontId="0" fillId="0" borderId="10" xfId="99" applyFont="1" applyFill="1" applyBorder="1" applyAlignment="1" applyProtection="1">
      <alignment horizontal="center" vertical="center" wrapText="1"/>
      <protection locked="0"/>
    </xf>
    <xf numFmtId="0" fontId="0" fillId="38" borderId="10" xfId="0" applyFont="1" applyFill="1" applyBorder="1" applyAlignment="1">
      <alignment horizontal="center" vertical="center"/>
    </xf>
    <xf numFmtId="0" fontId="0" fillId="0" borderId="72" xfId="99" applyFont="1" applyFill="1" applyBorder="1" applyAlignment="1" applyProtection="1">
      <alignment horizontal="center" vertical="center" wrapText="1"/>
      <protection locked="0"/>
    </xf>
    <xf numFmtId="0" fontId="0" fillId="38" borderId="72" xfId="0" applyFont="1" applyFill="1" applyBorder="1" applyAlignment="1">
      <alignment horizontal="center" vertical="center"/>
    </xf>
    <xf numFmtId="0" fontId="0" fillId="0" borderId="14" xfId="99" applyFont="1" applyFill="1" applyBorder="1" applyAlignment="1" applyProtection="1">
      <alignment horizontal="center" vertical="center" wrapText="1"/>
      <protection locked="0"/>
    </xf>
    <xf numFmtId="0" fontId="0" fillId="38" borderId="14" xfId="0" applyFont="1" applyFill="1" applyBorder="1" applyAlignment="1">
      <alignment horizontal="center" vertical="center"/>
    </xf>
    <xf numFmtId="2" fontId="0" fillId="0" borderId="14" xfId="99" applyNumberFormat="1" applyFont="1" applyFill="1" applyBorder="1" applyAlignment="1" applyProtection="1">
      <alignment horizontal="center" vertical="center" wrapText="1"/>
      <protection locked="0"/>
    </xf>
    <xf numFmtId="0" fontId="0" fillId="0" borderId="10" xfId="100" applyFont="1" applyFill="1" applyBorder="1" applyAlignment="1" applyProtection="1">
      <alignment horizontal="center" vertical="center" wrapText="1"/>
      <protection locked="0"/>
    </xf>
    <xf numFmtId="0" fontId="0" fillId="0" borderId="72" xfId="100" applyFont="1" applyFill="1" applyBorder="1" applyAlignment="1" applyProtection="1">
      <alignment horizontal="center" vertical="center" wrapText="1"/>
      <protection locked="0"/>
    </xf>
    <xf numFmtId="0" fontId="0" fillId="0" borderId="73" xfId="99" applyFont="1" applyFill="1" applyBorder="1" applyAlignment="1" applyProtection="1">
      <alignment horizontal="center" vertical="center" wrapText="1"/>
      <protection locked="0"/>
    </xf>
    <xf numFmtId="0" fontId="0" fillId="0" borderId="74" xfId="99" applyFont="1" applyFill="1" applyBorder="1" applyAlignment="1" applyProtection="1">
      <alignment horizontal="center" vertical="center" wrapText="1"/>
      <protection locked="0"/>
    </xf>
    <xf numFmtId="0" fontId="0" fillId="38" borderId="74" xfId="0" applyFont="1" applyFill="1" applyBorder="1" applyAlignment="1">
      <alignment horizontal="center" vertical="center"/>
    </xf>
    <xf numFmtId="0" fontId="0" fillId="0" borderId="10" xfId="100" applyNumberFormat="1" applyFont="1" applyFill="1" applyBorder="1" applyAlignment="1" applyProtection="1">
      <alignment horizontal="center" vertical="center" wrapText="1"/>
      <protection locked="0"/>
    </xf>
    <xf numFmtId="0" fontId="0" fillId="0" borderId="72" xfId="100" applyNumberFormat="1" applyFont="1" applyFill="1" applyBorder="1" applyAlignment="1" applyProtection="1">
      <alignment horizontal="center" vertical="center" wrapText="1"/>
      <protection locked="0"/>
    </xf>
    <xf numFmtId="0" fontId="36" fillId="0" borderId="35" xfId="0" applyFont="1" applyBorder="1" applyAlignment="1">
      <alignment horizontal="justify" vertical="top" wrapText="1"/>
    </xf>
    <xf numFmtId="0" fontId="1" fillId="0" borderId="12"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5" xfId="98" applyFont="1" applyFill="1" applyBorder="1" applyAlignment="1" applyProtection="1">
      <alignment horizontal="center" vertical="top"/>
      <protection locked="0"/>
    </xf>
    <xf numFmtId="0" fontId="1" fillId="0" borderId="12" xfId="98" applyFont="1" applyFill="1" applyBorder="1" applyAlignment="1" applyProtection="1">
      <alignment horizontal="center" vertical="top"/>
      <protection locked="0"/>
    </xf>
    <xf numFmtId="0" fontId="1" fillId="0" borderId="30" xfId="0" applyFont="1" applyFill="1" applyBorder="1" applyAlignment="1" applyProtection="1">
      <alignment horizontal="center"/>
      <protection locked="0"/>
    </xf>
    <xf numFmtId="15" fontId="1" fillId="0" borderId="12" xfId="0" applyNumberFormat="1" applyFont="1" applyFill="1" applyBorder="1" applyAlignment="1" applyProtection="1">
      <alignment horizontal="center"/>
      <protection locked="0"/>
    </xf>
    <xf numFmtId="0" fontId="33" fillId="0" borderId="15" xfId="0" applyFont="1" applyFill="1" applyBorder="1" applyAlignment="1" applyProtection="1">
      <alignment horizontal="center"/>
      <protection locked="0"/>
    </xf>
    <xf numFmtId="0" fontId="33" fillId="0" borderId="12"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0" fillId="0" borderId="0" xfId="0" applyFont="1" applyAlignment="1">
      <alignment horizontal="center" vertical="top" wrapText="1"/>
    </xf>
    <xf numFmtId="0" fontId="3" fillId="38" borderId="0" xfId="0" applyFont="1" applyFill="1" applyBorder="1" applyAlignment="1">
      <alignment horizontal="center" wrapText="1"/>
    </xf>
    <xf numFmtId="0" fontId="3" fillId="38" borderId="0" xfId="0" applyFont="1" applyFill="1" applyBorder="1" applyAlignment="1">
      <alignment horizontal="center"/>
    </xf>
    <xf numFmtId="0" fontId="3" fillId="0" borderId="0" xfId="0" applyFont="1" applyBorder="1" applyAlignment="1">
      <alignment horizontal="center" wrapText="1"/>
    </xf>
    <xf numFmtId="0" fontId="3" fillId="0" borderId="75" xfId="0" applyFont="1" applyBorder="1" applyAlignment="1">
      <alignment horizontal="center"/>
    </xf>
    <xf numFmtId="0" fontId="3" fillId="0" borderId="0" xfId="0" applyFont="1" applyBorder="1" applyAlignment="1">
      <alignment horizontal="center"/>
    </xf>
    <xf numFmtId="0" fontId="3" fillId="0" borderId="0" xfId="98" applyFont="1" applyBorder="1" applyAlignment="1">
      <alignment horizontal="center" vertical="top" wrapText="1"/>
      <protection/>
    </xf>
    <xf numFmtId="0" fontId="3" fillId="0" borderId="76" xfId="98" applyFont="1" applyBorder="1" applyAlignment="1">
      <alignment horizontal="center" vertical="top"/>
      <protection/>
    </xf>
    <xf numFmtId="0" fontId="31" fillId="0" borderId="77" xfId="0" applyFont="1" applyFill="1" applyBorder="1" applyAlignment="1" applyProtection="1">
      <alignment vertical="center" wrapText="1"/>
      <protection locked="0"/>
    </xf>
    <xf numFmtId="0" fontId="0" fillId="0" borderId="78" xfId="0" applyFill="1" applyBorder="1" applyAlignment="1">
      <alignment vertical="center"/>
    </xf>
    <xf numFmtId="0" fontId="31" fillId="0" borderId="79" xfId="0" applyFont="1" applyFill="1" applyBorder="1" applyAlignment="1" applyProtection="1">
      <alignment vertical="center" wrapText="1"/>
      <protection locked="0"/>
    </xf>
    <xf numFmtId="0" fontId="31" fillId="0" borderId="76" xfId="0" applyFont="1" applyFill="1" applyBorder="1" applyAlignment="1" applyProtection="1">
      <alignment vertical="center" wrapText="1"/>
      <protection locked="0"/>
    </xf>
    <xf numFmtId="0" fontId="1" fillId="38" borderId="80" xfId="0" applyFont="1" applyFill="1" applyBorder="1" applyAlignment="1">
      <alignment horizontal="center" vertical="center"/>
    </xf>
    <xf numFmtId="0" fontId="1" fillId="38" borderId="66" xfId="0" applyFont="1" applyFill="1" applyBorder="1" applyAlignment="1">
      <alignment horizontal="center" vertical="center"/>
    </xf>
    <xf numFmtId="0" fontId="31" fillId="0" borderId="79" xfId="0" applyFont="1" applyFill="1" applyBorder="1" applyAlignment="1" applyProtection="1">
      <alignment horizontal="left" vertical="center" wrapText="1"/>
      <protection locked="0"/>
    </xf>
    <xf numFmtId="0" fontId="31" fillId="0" borderId="76" xfId="0" applyFont="1" applyFill="1" applyBorder="1" applyAlignment="1" applyProtection="1">
      <alignment horizontal="left" vertical="center" wrapText="1"/>
      <protection locked="0"/>
    </xf>
    <xf numFmtId="0" fontId="36" fillId="0" borderId="30" xfId="0" applyFont="1" applyBorder="1" applyAlignment="1">
      <alignment horizontal="center" vertical="top" wrapText="1"/>
    </xf>
    <xf numFmtId="0" fontId="36" fillId="0" borderId="35" xfId="0" applyFont="1" applyBorder="1" applyAlignment="1">
      <alignment horizontal="center" vertical="top" wrapText="1"/>
    </xf>
    <xf numFmtId="0" fontId="36" fillId="0" borderId="30" xfId="0" applyFont="1" applyBorder="1" applyAlignment="1">
      <alignment horizontal="left" vertical="top" wrapText="1"/>
    </xf>
    <xf numFmtId="0" fontId="36" fillId="0" borderId="35" xfId="0" applyFont="1" applyBorder="1" applyAlignment="1">
      <alignment horizontal="left" vertical="top" wrapText="1"/>
    </xf>
    <xf numFmtId="0" fontId="36" fillId="0" borderId="30" xfId="0" applyFont="1" applyBorder="1" applyAlignment="1">
      <alignment horizontal="justify" vertical="top" wrapText="1"/>
    </xf>
    <xf numFmtId="0" fontId="36" fillId="0" borderId="33" xfId="0" applyFont="1" applyBorder="1" applyAlignment="1">
      <alignment horizontal="center" vertical="top" wrapText="1"/>
    </xf>
    <xf numFmtId="0" fontId="36" fillId="0" borderId="0" xfId="0" applyFont="1" applyAlignment="1">
      <alignment horizontal="left" wrapText="1"/>
    </xf>
    <xf numFmtId="0" fontId="35" fillId="0" borderId="30" xfId="0" applyFont="1" applyBorder="1" applyAlignment="1">
      <alignment horizontal="center" vertical="top" wrapText="1"/>
    </xf>
    <xf numFmtId="0" fontId="35" fillId="0" borderId="33" xfId="0" applyFont="1" applyBorder="1" applyAlignment="1">
      <alignment horizontal="center" vertical="top" wrapText="1"/>
    </xf>
    <xf numFmtId="0" fontId="35" fillId="0" borderId="35" xfId="0" applyFont="1" applyBorder="1" applyAlignment="1">
      <alignment horizontal="center" vertical="top" wrapText="1"/>
    </xf>
    <xf numFmtId="0" fontId="37" fillId="0" borderId="30" xfId="0" applyFont="1" applyBorder="1" applyAlignment="1">
      <alignment horizontal="center" vertical="top" wrapText="1"/>
    </xf>
    <xf numFmtId="0" fontId="37" fillId="0" borderId="33" xfId="0" applyFont="1" applyBorder="1" applyAlignment="1">
      <alignment horizontal="center" vertical="top" wrapText="1"/>
    </xf>
    <xf numFmtId="0" fontId="37" fillId="0" borderId="35" xfId="0" applyFont="1" applyBorder="1" applyAlignment="1">
      <alignment horizontal="center" vertical="top" wrapText="1"/>
    </xf>
    <xf numFmtId="0" fontId="36" fillId="0" borderId="30" xfId="0" applyFont="1" applyBorder="1" applyAlignment="1">
      <alignment vertical="top" wrapText="1"/>
    </xf>
    <xf numFmtId="0" fontId="36" fillId="0" borderId="33" xfId="0" applyFont="1" applyBorder="1" applyAlignment="1">
      <alignment vertical="top" wrapText="1"/>
    </xf>
    <xf numFmtId="0" fontId="36" fillId="0" borderId="35" xfId="0" applyFont="1" applyBorder="1" applyAlignment="1">
      <alignment vertical="top" wrapText="1"/>
    </xf>
    <xf numFmtId="0" fontId="36" fillId="0" borderId="30" xfId="0" applyFont="1" applyBorder="1" applyAlignment="1">
      <alignment horizontal="center" wrapText="1"/>
    </xf>
    <xf numFmtId="0" fontId="36" fillId="0" borderId="35" xfId="0" applyFont="1" applyBorder="1" applyAlignment="1">
      <alignment horizontal="center" wrapText="1"/>
    </xf>
  </cellXfs>
  <cellStyles count="111">
    <cellStyle name="Normal" xfId="0"/>
    <cellStyle name="20 % - Aksentti1" xfId="16"/>
    <cellStyle name="20 % - Aksentti2" xfId="17"/>
    <cellStyle name="20 % - Aksentti3" xfId="18"/>
    <cellStyle name="20 % - Aksentti4" xfId="19"/>
    <cellStyle name="20 % - Aksentti5" xfId="20"/>
    <cellStyle name="20 % - Aksentti6" xfId="21"/>
    <cellStyle name="20% - Accent1" xfId="22"/>
    <cellStyle name="20% - Accent2" xfId="23"/>
    <cellStyle name="20% - Accent3" xfId="24"/>
    <cellStyle name="20% - Accent4" xfId="25"/>
    <cellStyle name="20% - Accent5" xfId="26"/>
    <cellStyle name="20% - Accent6" xfId="27"/>
    <cellStyle name="40 % - Aksentti1" xfId="28"/>
    <cellStyle name="40 % - Aksentti2" xfId="29"/>
    <cellStyle name="40 % - Aksentti3" xfId="30"/>
    <cellStyle name="40 % - Aksentti4" xfId="31"/>
    <cellStyle name="40 % - Aksentti5" xfId="32"/>
    <cellStyle name="40 % - Aksentti6" xfId="33"/>
    <cellStyle name="40% - Accent1" xfId="34"/>
    <cellStyle name="40% - Accent2" xfId="35"/>
    <cellStyle name="40% - Accent3" xfId="36"/>
    <cellStyle name="40% - Accent4" xfId="37"/>
    <cellStyle name="40% - Accent5" xfId="38"/>
    <cellStyle name="40% - Accent6" xfId="39"/>
    <cellStyle name="60 % - Aksentti1" xfId="40"/>
    <cellStyle name="60 % - Aksentti2" xfId="41"/>
    <cellStyle name="60 % - Aksentti3" xfId="42"/>
    <cellStyle name="60 % - Aksentti4" xfId="43"/>
    <cellStyle name="60 % - Aksentti5" xfId="44"/>
    <cellStyle name="60 % - Aksentti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Aksentti1" xfId="58"/>
    <cellStyle name="Aksentti2" xfId="59"/>
    <cellStyle name="Aksentti3" xfId="60"/>
    <cellStyle name="Aksentti4" xfId="61"/>
    <cellStyle name="Aksentti5" xfId="62"/>
    <cellStyle name="Aksentti6" xfId="63"/>
    <cellStyle name="Bad" xfId="64"/>
    <cellStyle name="Berekening" xfId="65"/>
    <cellStyle name="Calculation" xfId="66"/>
    <cellStyle name="Check Cell" xfId="67"/>
    <cellStyle name="Comma" xfId="68"/>
    <cellStyle name="Comma [0]" xfId="69"/>
    <cellStyle name="Controlecel" xfId="70"/>
    <cellStyle name="Currency" xfId="71"/>
    <cellStyle name="Currency [0]" xfId="72"/>
    <cellStyle name="Explanatory Text" xfId="73"/>
    <cellStyle name="Followed Hyperlink" xfId="74"/>
    <cellStyle name="Gekoppelde cel" xfId="75"/>
    <cellStyle name="Goed" xfId="76"/>
    <cellStyle name="Good" xfId="77"/>
    <cellStyle name="Heading 1" xfId="78"/>
    <cellStyle name="Heading 2" xfId="79"/>
    <cellStyle name="Heading 3" xfId="80"/>
    <cellStyle name="Heading 4" xfId="81"/>
    <cellStyle name="Huomautus" xfId="82"/>
    <cellStyle name="Huono" xfId="83"/>
    <cellStyle name="Hyperlink" xfId="84"/>
    <cellStyle name="Hyvä" xfId="85"/>
    <cellStyle name="Input" xfId="86"/>
    <cellStyle name="Invoer" xfId="87"/>
    <cellStyle name="Kop 1" xfId="88"/>
    <cellStyle name="Kop 2" xfId="89"/>
    <cellStyle name="Kop 3" xfId="90"/>
    <cellStyle name="Kop 4" xfId="91"/>
    <cellStyle name="Laskenta" xfId="92"/>
    <cellStyle name="Linked Cell" xfId="93"/>
    <cellStyle name="Linkitetty solu" xfId="94"/>
    <cellStyle name="Neutraal" xfId="95"/>
    <cellStyle name="Neutraali" xfId="96"/>
    <cellStyle name="Neutral" xfId="97"/>
    <cellStyle name="Normal_CDR_FI_LCPArt4_4_OptOut2010_29March2011" xfId="98"/>
    <cellStyle name="Normal_Foaie1" xfId="99"/>
    <cellStyle name="Normal_Foaie1_1" xfId="100"/>
    <cellStyle name="normálne_Hárok1" xfId="101"/>
    <cellStyle name="Note" xfId="102"/>
    <cellStyle name="Notitie" xfId="103"/>
    <cellStyle name="Ongeldig" xfId="104"/>
    <cellStyle name="Otsikko" xfId="105"/>
    <cellStyle name="Otsikko 1" xfId="106"/>
    <cellStyle name="Otsikko 2" xfId="107"/>
    <cellStyle name="Otsikko 3" xfId="108"/>
    <cellStyle name="Otsikko 4" xfId="109"/>
    <cellStyle name="Output" xfId="110"/>
    <cellStyle name="Percent" xfId="111"/>
    <cellStyle name="Selittävä teksti" xfId="112"/>
    <cellStyle name="Summa" xfId="113"/>
    <cellStyle name="Syöttö" xfId="114"/>
    <cellStyle name="Tarkistussolu" xfId="115"/>
    <cellStyle name="Titel" xfId="116"/>
    <cellStyle name="Title" xfId="117"/>
    <cellStyle name="Totaal" xfId="118"/>
    <cellStyle name="Total" xfId="119"/>
    <cellStyle name="Tulostus" xfId="120"/>
    <cellStyle name="Uitvoer" xfId="121"/>
    <cellStyle name="Varoitusteksti" xfId="122"/>
    <cellStyle name="Verklarende tekst" xfId="123"/>
    <cellStyle name="Waarschuwingstekst" xfId="124"/>
    <cellStyle name="Warning Text" xfId="1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18</xdr:row>
      <xdr:rowOff>142875</xdr:rowOff>
    </xdr:from>
    <xdr:ext cx="76200" cy="200025"/>
    <xdr:sp>
      <xdr:nvSpPr>
        <xdr:cNvPr id="1" name="TextBox 1"/>
        <xdr:cNvSpPr txBox="1">
          <a:spLocks noChangeArrowheads="1"/>
        </xdr:cNvSpPr>
      </xdr:nvSpPr>
      <xdr:spPr>
        <a:xfrm>
          <a:off x="3333750" y="3486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18</xdr:row>
      <xdr:rowOff>142875</xdr:rowOff>
    </xdr:from>
    <xdr:ext cx="76200" cy="200025"/>
    <xdr:sp>
      <xdr:nvSpPr>
        <xdr:cNvPr id="1" name="Text Box 1"/>
        <xdr:cNvSpPr txBox="1">
          <a:spLocks noChangeArrowheads="1"/>
        </xdr:cNvSpPr>
      </xdr:nvSpPr>
      <xdr:spPr>
        <a:xfrm>
          <a:off x="4181475" y="42005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142875</xdr:rowOff>
    </xdr:from>
    <xdr:ext cx="76200" cy="200025"/>
    <xdr:sp>
      <xdr:nvSpPr>
        <xdr:cNvPr id="1" name="TextBox 1"/>
        <xdr:cNvSpPr txBox="1">
          <a:spLocks noChangeArrowheads="1"/>
        </xdr:cNvSpPr>
      </xdr:nvSpPr>
      <xdr:spPr>
        <a:xfrm>
          <a:off x="3829050" y="3476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16</xdr:row>
      <xdr:rowOff>142875</xdr:rowOff>
    </xdr:from>
    <xdr:ext cx="76200" cy="200025"/>
    <xdr:sp>
      <xdr:nvSpPr>
        <xdr:cNvPr id="1" name="TextBox 1"/>
        <xdr:cNvSpPr txBox="1">
          <a:spLocks noChangeArrowheads="1"/>
        </xdr:cNvSpPr>
      </xdr:nvSpPr>
      <xdr:spPr>
        <a:xfrm>
          <a:off x="3238500" y="3238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18</xdr:row>
      <xdr:rowOff>152400</xdr:rowOff>
    </xdr:from>
    <xdr:ext cx="76200" cy="209550"/>
    <xdr:sp fLocksText="0">
      <xdr:nvSpPr>
        <xdr:cNvPr id="1" name="Text Box 1"/>
        <xdr:cNvSpPr txBox="1">
          <a:spLocks noChangeArrowheads="1"/>
        </xdr:cNvSpPr>
      </xdr:nvSpPr>
      <xdr:spPr>
        <a:xfrm>
          <a:off x="2486025" y="3943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142875</xdr:rowOff>
    </xdr:from>
    <xdr:ext cx="76200" cy="200025"/>
    <xdr:sp>
      <xdr:nvSpPr>
        <xdr:cNvPr id="1" name="TextBox 1"/>
        <xdr:cNvSpPr txBox="1">
          <a:spLocks noChangeArrowheads="1"/>
        </xdr:cNvSpPr>
      </xdr:nvSpPr>
      <xdr:spPr>
        <a:xfrm>
          <a:off x="1885950" y="3076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142875</xdr:rowOff>
    </xdr:from>
    <xdr:ext cx="76200" cy="200025"/>
    <xdr:sp>
      <xdr:nvSpPr>
        <xdr:cNvPr id="1" name="TextBox 1"/>
        <xdr:cNvSpPr txBox="1">
          <a:spLocks noChangeArrowheads="1"/>
        </xdr:cNvSpPr>
      </xdr:nvSpPr>
      <xdr:spPr>
        <a:xfrm>
          <a:off x="1885950" y="3076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142875</xdr:rowOff>
    </xdr:from>
    <xdr:ext cx="76200" cy="200025"/>
    <xdr:sp>
      <xdr:nvSpPr>
        <xdr:cNvPr id="1" name="TextBox 1"/>
        <xdr:cNvSpPr txBox="1">
          <a:spLocks noChangeArrowheads="1"/>
        </xdr:cNvSpPr>
      </xdr:nvSpPr>
      <xdr:spPr>
        <a:xfrm>
          <a:off x="1885950" y="3238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18</xdr:row>
      <xdr:rowOff>142875</xdr:rowOff>
    </xdr:from>
    <xdr:ext cx="76200" cy="200025"/>
    <xdr:sp fLocksText="0">
      <xdr:nvSpPr>
        <xdr:cNvPr id="1" name="Text Box 1"/>
        <xdr:cNvSpPr txBox="1">
          <a:spLocks noChangeArrowheads="1"/>
        </xdr:cNvSpPr>
      </xdr:nvSpPr>
      <xdr:spPr>
        <a:xfrm>
          <a:off x="2486025" y="3324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4</xdr:row>
      <xdr:rowOff>0</xdr:rowOff>
    </xdr:from>
    <xdr:ext cx="76200" cy="200025"/>
    <xdr:sp>
      <xdr:nvSpPr>
        <xdr:cNvPr id="1" name="TextBox 1"/>
        <xdr:cNvSpPr txBox="1">
          <a:spLocks noChangeArrowheads="1"/>
        </xdr:cNvSpPr>
      </xdr:nvSpPr>
      <xdr:spPr>
        <a:xfrm>
          <a:off x="2143125" y="838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76200</xdr:colOff>
      <xdr:row>4</xdr:row>
      <xdr:rowOff>0</xdr:rowOff>
    </xdr:from>
    <xdr:ext cx="76200" cy="200025"/>
    <xdr:sp>
      <xdr:nvSpPr>
        <xdr:cNvPr id="2" name="TextBox 2"/>
        <xdr:cNvSpPr txBox="1">
          <a:spLocks noChangeArrowheads="1"/>
        </xdr:cNvSpPr>
      </xdr:nvSpPr>
      <xdr:spPr>
        <a:xfrm>
          <a:off x="2143125" y="838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16</xdr:row>
      <xdr:rowOff>142875</xdr:rowOff>
    </xdr:from>
    <xdr:ext cx="76200" cy="200025"/>
    <xdr:sp>
      <xdr:nvSpPr>
        <xdr:cNvPr id="1" name="TextBox 1"/>
        <xdr:cNvSpPr txBox="1">
          <a:spLocks noChangeArrowheads="1"/>
        </xdr:cNvSpPr>
      </xdr:nvSpPr>
      <xdr:spPr>
        <a:xfrm>
          <a:off x="2143125" y="2924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76200</xdr:colOff>
      <xdr:row>17</xdr:row>
      <xdr:rowOff>142875</xdr:rowOff>
    </xdr:from>
    <xdr:ext cx="76200" cy="200025"/>
    <xdr:sp>
      <xdr:nvSpPr>
        <xdr:cNvPr id="2" name="TextBox 2"/>
        <xdr:cNvSpPr txBox="1">
          <a:spLocks noChangeArrowheads="1"/>
        </xdr:cNvSpPr>
      </xdr:nvSpPr>
      <xdr:spPr>
        <a:xfrm>
          <a:off x="2143125" y="3086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18</xdr:row>
      <xdr:rowOff>142875</xdr:rowOff>
    </xdr:from>
    <xdr:ext cx="76200" cy="200025"/>
    <xdr:sp fLocksText="0">
      <xdr:nvSpPr>
        <xdr:cNvPr id="1" name="Text Box 1"/>
        <xdr:cNvSpPr txBox="1">
          <a:spLocks noChangeArrowheads="1"/>
        </xdr:cNvSpPr>
      </xdr:nvSpPr>
      <xdr:spPr>
        <a:xfrm>
          <a:off x="3114675" y="5686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76200</xdr:colOff>
      <xdr:row>18</xdr:row>
      <xdr:rowOff>142875</xdr:rowOff>
    </xdr:from>
    <xdr:ext cx="76200" cy="200025"/>
    <xdr:sp fLocksText="0">
      <xdr:nvSpPr>
        <xdr:cNvPr id="2" name="Text Box 1"/>
        <xdr:cNvSpPr txBox="1">
          <a:spLocks noChangeArrowheads="1"/>
        </xdr:cNvSpPr>
      </xdr:nvSpPr>
      <xdr:spPr>
        <a:xfrm>
          <a:off x="3114675" y="5686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76200</xdr:colOff>
      <xdr:row>19</xdr:row>
      <xdr:rowOff>142875</xdr:rowOff>
    </xdr:from>
    <xdr:ext cx="76200" cy="200025"/>
    <xdr:sp fLocksText="0">
      <xdr:nvSpPr>
        <xdr:cNvPr id="3" name="Text Box 1"/>
        <xdr:cNvSpPr txBox="1">
          <a:spLocks noChangeArrowheads="1"/>
        </xdr:cNvSpPr>
      </xdr:nvSpPr>
      <xdr:spPr>
        <a:xfrm>
          <a:off x="3114675" y="602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76200</xdr:colOff>
      <xdr:row>20</xdr:row>
      <xdr:rowOff>142875</xdr:rowOff>
    </xdr:from>
    <xdr:ext cx="76200" cy="200025"/>
    <xdr:sp fLocksText="0">
      <xdr:nvSpPr>
        <xdr:cNvPr id="4" name="Text Box 1"/>
        <xdr:cNvSpPr txBox="1">
          <a:spLocks noChangeArrowheads="1"/>
        </xdr:cNvSpPr>
      </xdr:nvSpPr>
      <xdr:spPr>
        <a:xfrm>
          <a:off x="3114675" y="6372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76200</xdr:colOff>
      <xdr:row>21</xdr:row>
      <xdr:rowOff>142875</xdr:rowOff>
    </xdr:from>
    <xdr:ext cx="76200" cy="200025"/>
    <xdr:sp fLocksText="0">
      <xdr:nvSpPr>
        <xdr:cNvPr id="5" name="Text Box 1"/>
        <xdr:cNvSpPr txBox="1">
          <a:spLocks noChangeArrowheads="1"/>
        </xdr:cNvSpPr>
      </xdr:nvSpPr>
      <xdr:spPr>
        <a:xfrm>
          <a:off x="3114675"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76200</xdr:colOff>
      <xdr:row>22</xdr:row>
      <xdr:rowOff>142875</xdr:rowOff>
    </xdr:from>
    <xdr:ext cx="76200" cy="200025"/>
    <xdr:sp fLocksText="0">
      <xdr:nvSpPr>
        <xdr:cNvPr id="6" name="Text Box 1"/>
        <xdr:cNvSpPr txBox="1">
          <a:spLocks noChangeArrowheads="1"/>
        </xdr:cNvSpPr>
      </xdr:nvSpPr>
      <xdr:spPr>
        <a:xfrm>
          <a:off x="3114675" y="705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76200</xdr:colOff>
      <xdr:row>24</xdr:row>
      <xdr:rowOff>142875</xdr:rowOff>
    </xdr:from>
    <xdr:ext cx="76200" cy="200025"/>
    <xdr:sp fLocksText="0">
      <xdr:nvSpPr>
        <xdr:cNvPr id="7" name="Text Box 1"/>
        <xdr:cNvSpPr txBox="1">
          <a:spLocks noChangeArrowheads="1"/>
        </xdr:cNvSpPr>
      </xdr:nvSpPr>
      <xdr:spPr>
        <a:xfrm>
          <a:off x="3114675" y="7743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17</xdr:row>
      <xdr:rowOff>142875</xdr:rowOff>
    </xdr:from>
    <xdr:ext cx="76200" cy="200025"/>
    <xdr:sp>
      <xdr:nvSpPr>
        <xdr:cNvPr id="1" name="TextBox 1"/>
        <xdr:cNvSpPr txBox="1">
          <a:spLocks noChangeArrowheads="1"/>
        </xdr:cNvSpPr>
      </xdr:nvSpPr>
      <xdr:spPr>
        <a:xfrm>
          <a:off x="1885950" y="3076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drawing" Target="../drawings/drawing13.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415"/>
  <sheetViews>
    <sheetView tabSelected="1" workbookViewId="0" topLeftCell="A1">
      <selection activeCell="C25" sqref="C25"/>
    </sheetView>
  </sheetViews>
  <sheetFormatPr defaultColWidth="9.140625" defaultRowHeight="12.75"/>
  <cols>
    <col min="2" max="2" width="39.7109375" style="0" customWidth="1"/>
    <col min="3" max="3" width="37.421875" style="0" customWidth="1"/>
    <col min="4" max="4" width="14.7109375" style="0" customWidth="1"/>
    <col min="5" max="5" width="20.57421875" style="0" customWidth="1"/>
    <col min="6" max="6" width="25.00390625" style="0" customWidth="1"/>
  </cols>
  <sheetData>
    <row r="1" spans="1:9" ht="13.5" thickBot="1">
      <c r="A1" s="67"/>
      <c r="B1" s="67"/>
      <c r="C1" s="67"/>
      <c r="D1" s="67"/>
      <c r="E1" s="67"/>
      <c r="F1" s="67"/>
      <c r="G1" s="67"/>
      <c r="H1" s="67"/>
      <c r="I1" s="67"/>
    </row>
    <row r="2" spans="1:9" s="1" customFormat="1" ht="16.5" thickBot="1">
      <c r="A2" s="68"/>
      <c r="B2" s="107" t="s">
        <v>0</v>
      </c>
      <c r="C2" s="293" t="s">
        <v>74</v>
      </c>
      <c r="D2" s="68"/>
      <c r="E2" s="68"/>
      <c r="F2" s="303" t="s">
        <v>7</v>
      </c>
      <c r="G2" s="68"/>
      <c r="H2" s="68"/>
      <c r="I2" s="68"/>
    </row>
    <row r="3" spans="1:9" s="1" customFormat="1" ht="15.75" thickBot="1">
      <c r="A3" s="68"/>
      <c r="B3" s="108" t="s">
        <v>60</v>
      </c>
      <c r="C3" s="293" t="s">
        <v>61</v>
      </c>
      <c r="D3" s="68"/>
      <c r="E3" s="68"/>
      <c r="F3" s="304"/>
      <c r="G3" s="68"/>
      <c r="H3" s="68"/>
      <c r="I3" s="68"/>
    </row>
    <row r="4" spans="1:9" s="1" customFormat="1" ht="26.25" thickBot="1">
      <c r="A4" s="110" t="s">
        <v>62</v>
      </c>
      <c r="B4" s="111" t="s">
        <v>2</v>
      </c>
      <c r="C4" s="111" t="s">
        <v>1</v>
      </c>
      <c r="D4" s="111" t="s">
        <v>3</v>
      </c>
      <c r="E4" s="111" t="s">
        <v>63</v>
      </c>
      <c r="F4" s="112" t="s">
        <v>64</v>
      </c>
      <c r="G4" s="68"/>
      <c r="H4" s="68"/>
      <c r="I4" s="68"/>
    </row>
    <row r="5" spans="1:9" s="1" customFormat="1" ht="25.5">
      <c r="A5" s="113">
        <v>1</v>
      </c>
      <c r="B5" s="207" t="s">
        <v>719</v>
      </c>
      <c r="C5" s="208" t="s">
        <v>720</v>
      </c>
      <c r="D5" s="209">
        <v>745</v>
      </c>
      <c r="E5" s="114">
        <v>17775</v>
      </c>
      <c r="F5" s="115">
        <f>IF(E5="","",20000-E5)</f>
        <v>2225</v>
      </c>
      <c r="G5" s="68"/>
      <c r="H5" s="68"/>
      <c r="I5" s="68"/>
    </row>
    <row r="6" spans="1:9" s="1" customFormat="1" ht="12.75">
      <c r="A6" s="116">
        <f>A5+1</f>
        <v>2</v>
      </c>
      <c r="B6" s="207" t="s">
        <v>721</v>
      </c>
      <c r="C6" s="208" t="s">
        <v>722</v>
      </c>
      <c r="D6" s="209">
        <v>326</v>
      </c>
      <c r="E6" s="118">
        <v>506</v>
      </c>
      <c r="F6" s="119">
        <f aca="true" t="shared" si="0" ref="F6:F54">IF(E6="","",20000-E6)</f>
        <v>19494</v>
      </c>
      <c r="G6" s="68"/>
      <c r="H6" s="68"/>
      <c r="I6" s="68"/>
    </row>
    <row r="7" spans="1:9" s="1" customFormat="1" ht="12.75">
      <c r="A7" s="116">
        <f aca="true" t="shared" si="1" ref="A7:A54">A6+1</f>
        <v>3</v>
      </c>
      <c r="B7" s="207" t="s">
        <v>723</v>
      </c>
      <c r="C7" s="208" t="s">
        <v>722</v>
      </c>
      <c r="D7" s="209">
        <v>344</v>
      </c>
      <c r="E7" s="118">
        <v>12093</v>
      </c>
      <c r="F7" s="119">
        <f t="shared" si="0"/>
        <v>7907</v>
      </c>
      <c r="G7" s="68"/>
      <c r="H7" s="68"/>
      <c r="I7" s="68"/>
    </row>
    <row r="8" spans="1:9" s="1" customFormat="1" ht="12.75">
      <c r="A8" s="116">
        <f t="shared" si="1"/>
        <v>4</v>
      </c>
      <c r="B8" s="117"/>
      <c r="C8" s="117"/>
      <c r="D8" s="210"/>
      <c r="E8" s="118"/>
      <c r="F8" s="119">
        <f t="shared" si="0"/>
      </c>
      <c r="G8" s="68"/>
      <c r="H8" s="68"/>
      <c r="I8" s="68"/>
    </row>
    <row r="9" spans="1:9" s="1" customFormat="1" ht="12.75">
      <c r="A9" s="116">
        <f t="shared" si="1"/>
        <v>5</v>
      </c>
      <c r="B9" s="117"/>
      <c r="C9" s="117"/>
      <c r="D9" s="210"/>
      <c r="E9" s="118"/>
      <c r="F9" s="119">
        <f t="shared" si="0"/>
      </c>
      <c r="G9" s="68"/>
      <c r="H9" s="68"/>
      <c r="I9" s="68"/>
    </row>
    <row r="10" spans="1:9" s="2" customFormat="1" ht="12.75">
      <c r="A10" s="116">
        <f t="shared" si="1"/>
        <v>6</v>
      </c>
      <c r="B10" s="89"/>
      <c r="C10" s="89"/>
      <c r="D10" s="89"/>
      <c r="E10" s="118"/>
      <c r="F10" s="119">
        <f t="shared" si="0"/>
      </c>
      <c r="G10" s="84"/>
      <c r="H10" s="84"/>
      <c r="I10" s="84"/>
    </row>
    <row r="11" spans="1:9" s="2" customFormat="1" ht="12.75">
      <c r="A11" s="116">
        <f t="shared" si="1"/>
        <v>7</v>
      </c>
      <c r="B11" s="89"/>
      <c r="C11" s="89"/>
      <c r="D11" s="89"/>
      <c r="E11" s="118"/>
      <c r="F11" s="119">
        <f t="shared" si="0"/>
      </c>
      <c r="G11" s="84"/>
      <c r="H11" s="84"/>
      <c r="I11" s="84"/>
    </row>
    <row r="12" spans="1:9" s="2" customFormat="1" ht="12.75">
      <c r="A12" s="116">
        <f t="shared" si="1"/>
        <v>8</v>
      </c>
      <c r="B12" s="89"/>
      <c r="C12" s="89"/>
      <c r="D12" s="89"/>
      <c r="E12" s="118"/>
      <c r="F12" s="119">
        <f t="shared" si="0"/>
      </c>
      <c r="G12" s="84"/>
      <c r="H12" s="84"/>
      <c r="I12" s="84"/>
    </row>
    <row r="13" spans="1:9" s="2" customFormat="1" ht="12.75">
      <c r="A13" s="116">
        <f t="shared" si="1"/>
        <v>9</v>
      </c>
      <c r="B13" s="89"/>
      <c r="C13" s="89"/>
      <c r="D13" s="89"/>
      <c r="E13" s="118"/>
      <c r="F13" s="119">
        <f t="shared" si="0"/>
      </c>
      <c r="G13" s="84"/>
      <c r="H13" s="84"/>
      <c r="I13" s="84"/>
    </row>
    <row r="14" spans="1:9" ht="12.75">
      <c r="A14" s="116">
        <f t="shared" si="1"/>
        <v>10</v>
      </c>
      <c r="B14" s="89"/>
      <c r="C14" s="89"/>
      <c r="D14" s="89"/>
      <c r="E14" s="118"/>
      <c r="F14" s="119">
        <f t="shared" si="0"/>
      </c>
      <c r="G14" s="67"/>
      <c r="H14" s="67"/>
      <c r="I14" s="67"/>
    </row>
    <row r="15" spans="1:9" ht="12.75">
      <c r="A15" s="116">
        <f t="shared" si="1"/>
        <v>11</v>
      </c>
      <c r="B15" s="89"/>
      <c r="C15" s="89"/>
      <c r="D15" s="89"/>
      <c r="E15" s="118"/>
      <c r="F15" s="119">
        <f t="shared" si="0"/>
      </c>
      <c r="G15" s="67"/>
      <c r="H15" s="67"/>
      <c r="I15" s="67"/>
    </row>
    <row r="16" spans="1:9" ht="12.75">
      <c r="A16" s="116">
        <f t="shared" si="1"/>
        <v>12</v>
      </c>
      <c r="B16" s="89"/>
      <c r="C16" s="89"/>
      <c r="D16" s="89"/>
      <c r="E16" s="118"/>
      <c r="F16" s="119">
        <f t="shared" si="0"/>
      </c>
      <c r="G16" s="67"/>
      <c r="H16" s="67"/>
      <c r="I16" s="67"/>
    </row>
    <row r="17" spans="1:9" ht="12.75">
      <c r="A17" s="116">
        <f t="shared" si="1"/>
        <v>13</v>
      </c>
      <c r="B17" s="89"/>
      <c r="C17" s="89"/>
      <c r="D17" s="89"/>
      <c r="E17" s="118"/>
      <c r="F17" s="119">
        <f t="shared" si="0"/>
      </c>
      <c r="G17" s="67"/>
      <c r="H17" s="67"/>
      <c r="I17" s="67"/>
    </row>
    <row r="18" spans="1:9" ht="12.75">
      <c r="A18" s="116">
        <f t="shared" si="1"/>
        <v>14</v>
      </c>
      <c r="B18" s="89"/>
      <c r="C18" s="89"/>
      <c r="D18" s="89"/>
      <c r="E18" s="118"/>
      <c r="F18" s="119">
        <f t="shared" si="0"/>
      </c>
      <c r="G18" s="67"/>
      <c r="H18" s="67"/>
      <c r="I18" s="67"/>
    </row>
    <row r="19" spans="1:9" ht="12.75">
      <c r="A19" s="116">
        <f t="shared" si="1"/>
        <v>15</v>
      </c>
      <c r="B19" s="89"/>
      <c r="C19" s="89"/>
      <c r="D19" s="89"/>
      <c r="E19" s="118"/>
      <c r="F19" s="119">
        <f t="shared" si="0"/>
      </c>
      <c r="G19" s="67"/>
      <c r="H19" s="67"/>
      <c r="I19" s="67"/>
    </row>
    <row r="20" spans="1:9" ht="12.75">
      <c r="A20" s="116">
        <f t="shared" si="1"/>
        <v>16</v>
      </c>
      <c r="B20" s="89"/>
      <c r="C20" s="89"/>
      <c r="D20" s="89"/>
      <c r="E20" s="118"/>
      <c r="F20" s="119">
        <f t="shared" si="0"/>
      </c>
      <c r="G20" s="67"/>
      <c r="H20" s="67"/>
      <c r="I20" s="67"/>
    </row>
    <row r="21" spans="1:9" ht="12.75">
      <c r="A21" s="116">
        <f t="shared" si="1"/>
        <v>17</v>
      </c>
      <c r="B21" s="89"/>
      <c r="C21" s="89"/>
      <c r="D21" s="89"/>
      <c r="E21" s="118"/>
      <c r="F21" s="119">
        <f t="shared" si="0"/>
      </c>
      <c r="G21" s="67"/>
      <c r="H21" s="67"/>
      <c r="I21" s="67"/>
    </row>
    <row r="22" spans="1:9" ht="12.75">
      <c r="A22" s="116">
        <f t="shared" si="1"/>
        <v>18</v>
      </c>
      <c r="B22" s="89"/>
      <c r="C22" s="89"/>
      <c r="D22" s="89"/>
      <c r="E22" s="118"/>
      <c r="F22" s="119">
        <f t="shared" si="0"/>
      </c>
      <c r="G22" s="67"/>
      <c r="H22" s="67"/>
      <c r="I22" s="67"/>
    </row>
    <row r="23" spans="1:9" ht="12.75">
      <c r="A23" s="116">
        <f t="shared" si="1"/>
        <v>19</v>
      </c>
      <c r="B23" s="89"/>
      <c r="C23" s="89"/>
      <c r="D23" s="89"/>
      <c r="E23" s="118"/>
      <c r="F23" s="119">
        <f t="shared" si="0"/>
      </c>
      <c r="G23" s="67"/>
      <c r="H23" s="67"/>
      <c r="I23" s="67"/>
    </row>
    <row r="24" spans="1:9" ht="12.75">
      <c r="A24" s="116">
        <f t="shared" si="1"/>
        <v>20</v>
      </c>
      <c r="B24" s="89"/>
      <c r="C24" s="89"/>
      <c r="D24" s="89"/>
      <c r="E24" s="118"/>
      <c r="F24" s="119">
        <f t="shared" si="0"/>
      </c>
      <c r="G24" s="67"/>
      <c r="H24" s="67"/>
      <c r="I24" s="67"/>
    </row>
    <row r="25" spans="1:9" ht="12.75">
      <c r="A25" s="116">
        <f t="shared" si="1"/>
        <v>21</v>
      </c>
      <c r="B25" s="89"/>
      <c r="C25" s="89"/>
      <c r="D25" s="89"/>
      <c r="E25" s="118"/>
      <c r="F25" s="119">
        <f t="shared" si="0"/>
      </c>
      <c r="G25" s="67"/>
      <c r="H25" s="67"/>
      <c r="I25" s="67"/>
    </row>
    <row r="26" spans="1:9" ht="12.75">
      <c r="A26" s="116">
        <f t="shared" si="1"/>
        <v>22</v>
      </c>
      <c r="B26" s="89"/>
      <c r="C26" s="89"/>
      <c r="D26" s="89"/>
      <c r="E26" s="118"/>
      <c r="F26" s="119">
        <f t="shared" si="0"/>
      </c>
      <c r="G26" s="67"/>
      <c r="H26" s="67"/>
      <c r="I26" s="67"/>
    </row>
    <row r="27" spans="1:9" ht="12.75">
      <c r="A27" s="116">
        <f t="shared" si="1"/>
        <v>23</v>
      </c>
      <c r="B27" s="89"/>
      <c r="C27" s="89"/>
      <c r="D27" s="89"/>
      <c r="E27" s="118"/>
      <c r="F27" s="119">
        <f t="shared" si="0"/>
      </c>
      <c r="G27" s="67"/>
      <c r="H27" s="67"/>
      <c r="I27" s="67"/>
    </row>
    <row r="28" spans="1:9" ht="12.75">
      <c r="A28" s="116">
        <f t="shared" si="1"/>
        <v>24</v>
      </c>
      <c r="B28" s="89"/>
      <c r="C28" s="89"/>
      <c r="D28" s="89"/>
      <c r="E28" s="118"/>
      <c r="F28" s="119">
        <f t="shared" si="0"/>
      </c>
      <c r="G28" s="67"/>
      <c r="H28" s="67"/>
      <c r="I28" s="67"/>
    </row>
    <row r="29" spans="1:9" ht="12.75">
      <c r="A29" s="116">
        <f t="shared" si="1"/>
        <v>25</v>
      </c>
      <c r="B29" s="89"/>
      <c r="C29" s="89"/>
      <c r="D29" s="89"/>
      <c r="E29" s="118"/>
      <c r="F29" s="119">
        <f t="shared" si="0"/>
      </c>
      <c r="G29" s="67"/>
      <c r="H29" s="67"/>
      <c r="I29" s="67"/>
    </row>
    <row r="30" spans="1:9" ht="12.75">
      <c r="A30" s="116">
        <f t="shared" si="1"/>
        <v>26</v>
      </c>
      <c r="B30" s="89"/>
      <c r="C30" s="89"/>
      <c r="D30" s="89"/>
      <c r="E30" s="118"/>
      <c r="F30" s="119">
        <f t="shared" si="0"/>
      </c>
      <c r="G30" s="67"/>
      <c r="H30" s="67"/>
      <c r="I30" s="67"/>
    </row>
    <row r="31" spans="1:9" ht="12.75">
      <c r="A31" s="116">
        <f t="shared" si="1"/>
        <v>27</v>
      </c>
      <c r="B31" s="89"/>
      <c r="C31" s="89"/>
      <c r="D31" s="89"/>
      <c r="E31" s="118"/>
      <c r="F31" s="119">
        <f t="shared" si="0"/>
      </c>
      <c r="G31" s="67"/>
      <c r="H31" s="67"/>
      <c r="I31" s="67"/>
    </row>
    <row r="32" spans="1:9" ht="12.75">
      <c r="A32" s="116">
        <f t="shared" si="1"/>
        <v>28</v>
      </c>
      <c r="B32" s="89"/>
      <c r="C32" s="89"/>
      <c r="D32" s="89"/>
      <c r="E32" s="118"/>
      <c r="F32" s="119">
        <f t="shared" si="0"/>
      </c>
      <c r="G32" s="67"/>
      <c r="H32" s="67"/>
      <c r="I32" s="67"/>
    </row>
    <row r="33" spans="1:9" ht="12.75">
      <c r="A33" s="116">
        <f t="shared" si="1"/>
        <v>29</v>
      </c>
      <c r="B33" s="89"/>
      <c r="C33" s="89"/>
      <c r="D33" s="89"/>
      <c r="E33" s="118"/>
      <c r="F33" s="119">
        <f t="shared" si="0"/>
      </c>
      <c r="G33" s="67"/>
      <c r="H33" s="67"/>
      <c r="I33" s="67"/>
    </row>
    <row r="34" spans="1:9" ht="12.75">
      <c r="A34" s="116">
        <f t="shared" si="1"/>
        <v>30</v>
      </c>
      <c r="B34" s="89"/>
      <c r="C34" s="89"/>
      <c r="D34" s="89"/>
      <c r="E34" s="118"/>
      <c r="F34" s="119">
        <f t="shared" si="0"/>
      </c>
      <c r="G34" s="67"/>
      <c r="H34" s="67"/>
      <c r="I34" s="67"/>
    </row>
    <row r="35" spans="1:9" ht="12.75">
      <c r="A35" s="116">
        <f t="shared" si="1"/>
        <v>31</v>
      </c>
      <c r="B35" s="89"/>
      <c r="C35" s="89"/>
      <c r="D35" s="89"/>
      <c r="E35" s="118"/>
      <c r="F35" s="119">
        <f t="shared" si="0"/>
      </c>
      <c r="G35" s="67"/>
      <c r="H35" s="67"/>
      <c r="I35" s="67"/>
    </row>
    <row r="36" spans="1:9" s="2" customFormat="1" ht="12.75">
      <c r="A36" s="116">
        <f t="shared" si="1"/>
        <v>32</v>
      </c>
      <c r="B36" s="89"/>
      <c r="C36" s="89"/>
      <c r="D36" s="89"/>
      <c r="E36" s="118"/>
      <c r="F36" s="119">
        <f t="shared" si="0"/>
      </c>
      <c r="G36" s="84"/>
      <c r="H36" s="84"/>
      <c r="I36" s="84"/>
    </row>
    <row r="37" spans="1:9" ht="12.75">
      <c r="A37" s="116">
        <f t="shared" si="1"/>
        <v>33</v>
      </c>
      <c r="B37" s="89"/>
      <c r="C37" s="89"/>
      <c r="D37" s="89"/>
      <c r="E37" s="118"/>
      <c r="F37" s="119">
        <f t="shared" si="0"/>
      </c>
      <c r="G37" s="67"/>
      <c r="H37" s="67"/>
      <c r="I37" s="67"/>
    </row>
    <row r="38" spans="1:9" ht="12.75">
      <c r="A38" s="116">
        <f t="shared" si="1"/>
        <v>34</v>
      </c>
      <c r="B38" s="89"/>
      <c r="C38" s="89"/>
      <c r="D38" s="89"/>
      <c r="E38" s="118"/>
      <c r="F38" s="119">
        <f t="shared" si="0"/>
      </c>
      <c r="G38" s="67"/>
      <c r="H38" s="67"/>
      <c r="I38" s="67"/>
    </row>
    <row r="39" spans="1:9" ht="12.75">
      <c r="A39" s="116">
        <f t="shared" si="1"/>
        <v>35</v>
      </c>
      <c r="B39" s="89"/>
      <c r="C39" s="89"/>
      <c r="D39" s="89"/>
      <c r="E39" s="118"/>
      <c r="F39" s="119">
        <f t="shared" si="0"/>
      </c>
      <c r="G39" s="67"/>
      <c r="H39" s="67"/>
      <c r="I39" s="67"/>
    </row>
    <row r="40" spans="1:9" ht="12.75">
      <c r="A40" s="116">
        <f t="shared" si="1"/>
        <v>36</v>
      </c>
      <c r="B40" s="89"/>
      <c r="C40" s="89"/>
      <c r="D40" s="89"/>
      <c r="E40" s="118"/>
      <c r="F40" s="119">
        <f t="shared" si="0"/>
      </c>
      <c r="G40" s="67"/>
      <c r="H40" s="67"/>
      <c r="I40" s="67"/>
    </row>
    <row r="41" spans="1:9" ht="12.75">
      <c r="A41" s="116">
        <f t="shared" si="1"/>
        <v>37</v>
      </c>
      <c r="B41" s="89"/>
      <c r="C41" s="89"/>
      <c r="D41" s="89"/>
      <c r="E41" s="118"/>
      <c r="F41" s="119">
        <f t="shared" si="0"/>
      </c>
      <c r="G41" s="67"/>
      <c r="H41" s="67"/>
      <c r="I41" s="67"/>
    </row>
    <row r="42" spans="1:9" ht="12.75">
      <c r="A42" s="116">
        <f t="shared" si="1"/>
        <v>38</v>
      </c>
      <c r="B42" s="89"/>
      <c r="C42" s="89"/>
      <c r="D42" s="89"/>
      <c r="E42" s="118"/>
      <c r="F42" s="119">
        <f t="shared" si="0"/>
      </c>
      <c r="G42" s="67"/>
      <c r="H42" s="67"/>
      <c r="I42" s="67"/>
    </row>
    <row r="43" spans="1:9" ht="12.75">
      <c r="A43" s="116">
        <f t="shared" si="1"/>
        <v>39</v>
      </c>
      <c r="B43" s="89"/>
      <c r="C43" s="89"/>
      <c r="D43" s="89"/>
      <c r="E43" s="118"/>
      <c r="F43" s="119">
        <f t="shared" si="0"/>
      </c>
      <c r="G43" s="67"/>
      <c r="H43" s="67"/>
      <c r="I43" s="67"/>
    </row>
    <row r="44" spans="1:9" ht="12.75">
      <c r="A44" s="116">
        <f t="shared" si="1"/>
        <v>40</v>
      </c>
      <c r="B44" s="89"/>
      <c r="C44" s="89"/>
      <c r="D44" s="89"/>
      <c r="E44" s="118"/>
      <c r="F44" s="119">
        <f t="shared" si="0"/>
      </c>
      <c r="G44" s="67"/>
      <c r="H44" s="67"/>
      <c r="I44" s="67"/>
    </row>
    <row r="45" spans="1:9" ht="12.75">
      <c r="A45" s="116">
        <f t="shared" si="1"/>
        <v>41</v>
      </c>
      <c r="B45" s="89"/>
      <c r="C45" s="89"/>
      <c r="D45" s="89"/>
      <c r="E45" s="118"/>
      <c r="F45" s="119">
        <f t="shared" si="0"/>
      </c>
      <c r="G45" s="67"/>
      <c r="H45" s="67"/>
      <c r="I45" s="67"/>
    </row>
    <row r="46" spans="1:9" ht="12.75">
      <c r="A46" s="116">
        <f t="shared" si="1"/>
        <v>42</v>
      </c>
      <c r="B46" s="89"/>
      <c r="C46" s="89"/>
      <c r="D46" s="89"/>
      <c r="E46" s="118"/>
      <c r="F46" s="119">
        <f t="shared" si="0"/>
      </c>
      <c r="G46" s="67"/>
      <c r="H46" s="67"/>
      <c r="I46" s="67"/>
    </row>
    <row r="47" spans="1:9" ht="12.75">
      <c r="A47" s="116">
        <f t="shared" si="1"/>
        <v>43</v>
      </c>
      <c r="B47" s="89"/>
      <c r="C47" s="89"/>
      <c r="D47" s="89"/>
      <c r="E47" s="118"/>
      <c r="F47" s="119">
        <f t="shared" si="0"/>
      </c>
      <c r="G47" s="67"/>
      <c r="H47" s="67"/>
      <c r="I47" s="67"/>
    </row>
    <row r="48" spans="1:9" ht="12.75">
      <c r="A48" s="116">
        <f t="shared" si="1"/>
        <v>44</v>
      </c>
      <c r="B48" s="89"/>
      <c r="C48" s="89"/>
      <c r="D48" s="89"/>
      <c r="E48" s="118"/>
      <c r="F48" s="119">
        <f t="shared" si="0"/>
      </c>
      <c r="G48" s="67"/>
      <c r="H48" s="67"/>
      <c r="I48" s="67"/>
    </row>
    <row r="49" spans="1:9" ht="12.75">
      <c r="A49" s="116">
        <f t="shared" si="1"/>
        <v>45</v>
      </c>
      <c r="B49" s="89"/>
      <c r="C49" s="89"/>
      <c r="D49" s="89"/>
      <c r="E49" s="118"/>
      <c r="F49" s="119">
        <f t="shared" si="0"/>
      </c>
      <c r="G49" s="67"/>
      <c r="H49" s="67"/>
      <c r="I49" s="67"/>
    </row>
    <row r="50" spans="1:9" ht="12.75">
      <c r="A50" s="116">
        <f t="shared" si="1"/>
        <v>46</v>
      </c>
      <c r="B50" s="89"/>
      <c r="C50" s="89"/>
      <c r="D50" s="89"/>
      <c r="E50" s="118"/>
      <c r="F50" s="119">
        <f t="shared" si="0"/>
      </c>
      <c r="G50" s="67"/>
      <c r="H50" s="67"/>
      <c r="I50" s="67"/>
    </row>
    <row r="51" spans="1:9" ht="12.75">
      <c r="A51" s="116">
        <f t="shared" si="1"/>
        <v>47</v>
      </c>
      <c r="B51" s="89"/>
      <c r="C51" s="89"/>
      <c r="D51" s="89"/>
      <c r="E51" s="118"/>
      <c r="F51" s="119">
        <f t="shared" si="0"/>
      </c>
      <c r="G51" s="67"/>
      <c r="H51" s="67"/>
      <c r="I51" s="67"/>
    </row>
    <row r="52" spans="1:9" ht="12.75">
      <c r="A52" s="116">
        <f t="shared" si="1"/>
        <v>48</v>
      </c>
      <c r="B52" s="89"/>
      <c r="C52" s="89"/>
      <c r="D52" s="89"/>
      <c r="E52" s="118"/>
      <c r="F52" s="119">
        <f t="shared" si="0"/>
      </c>
      <c r="G52" s="67"/>
      <c r="H52" s="67"/>
      <c r="I52" s="67"/>
    </row>
    <row r="53" spans="1:9" ht="12.75">
      <c r="A53" s="116">
        <f t="shared" si="1"/>
        <v>49</v>
      </c>
      <c r="B53" s="89"/>
      <c r="C53" s="89"/>
      <c r="D53" s="89"/>
      <c r="E53" s="118"/>
      <c r="F53" s="119">
        <f t="shared" si="0"/>
      </c>
      <c r="G53" s="67"/>
      <c r="H53" s="67"/>
      <c r="I53" s="67"/>
    </row>
    <row r="54" spans="1:9" ht="13.5" thickBot="1">
      <c r="A54" s="120">
        <f t="shared" si="1"/>
        <v>50</v>
      </c>
      <c r="B54" s="121"/>
      <c r="C54" s="121"/>
      <c r="D54" s="121"/>
      <c r="E54" s="122"/>
      <c r="F54" s="123">
        <f t="shared" si="0"/>
      </c>
      <c r="G54" s="67"/>
      <c r="H54" s="67"/>
      <c r="I54" s="67"/>
    </row>
    <row r="55" spans="1:9" ht="12.75">
      <c r="A55" s="14"/>
      <c r="B55" s="95"/>
      <c r="C55" s="95"/>
      <c r="D55" s="95"/>
      <c r="E55" s="95"/>
      <c r="F55" s="14">
        <f aca="true" t="shared" si="2" ref="F55:F63">IF(E55="","",20000-E55)</f>
      </c>
      <c r="G55" s="67"/>
      <c r="H55" s="67"/>
      <c r="I55" s="67"/>
    </row>
    <row r="56" spans="1:9" ht="12.75">
      <c r="A56" s="14"/>
      <c r="B56" s="95"/>
      <c r="C56" s="95"/>
      <c r="D56" s="95"/>
      <c r="E56" s="95"/>
      <c r="F56" s="14">
        <f t="shared" si="2"/>
      </c>
      <c r="G56" s="67"/>
      <c r="H56" s="67"/>
      <c r="I56" s="67"/>
    </row>
    <row r="57" spans="1:9" ht="12.75">
      <c r="A57" s="14"/>
      <c r="B57" s="95"/>
      <c r="C57" s="95"/>
      <c r="D57" s="95"/>
      <c r="E57" s="95"/>
      <c r="F57" s="14">
        <f t="shared" si="2"/>
      </c>
      <c r="G57" s="67"/>
      <c r="H57" s="67"/>
      <c r="I57" s="67"/>
    </row>
    <row r="58" spans="1:9" ht="12.75">
      <c r="A58" s="14"/>
      <c r="B58" s="95"/>
      <c r="C58" s="95"/>
      <c r="D58" s="95"/>
      <c r="E58" s="95"/>
      <c r="F58" s="14">
        <f t="shared" si="2"/>
      </c>
      <c r="G58" s="67"/>
      <c r="H58" s="67"/>
      <c r="I58" s="67"/>
    </row>
    <row r="59" spans="1:9" ht="12.75">
      <c r="A59" s="14"/>
      <c r="B59" s="95"/>
      <c r="C59" s="95"/>
      <c r="D59" s="95"/>
      <c r="E59" s="95"/>
      <c r="F59" s="14">
        <f t="shared" si="2"/>
      </c>
      <c r="G59" s="67"/>
      <c r="H59" s="67"/>
      <c r="I59" s="67"/>
    </row>
    <row r="60" spans="1:9" ht="12.75">
      <c r="A60" s="14"/>
      <c r="B60" s="95"/>
      <c r="C60" s="95"/>
      <c r="D60" s="95"/>
      <c r="E60" s="95"/>
      <c r="F60" s="14">
        <f t="shared" si="2"/>
      </c>
      <c r="G60" s="67"/>
      <c r="H60" s="67"/>
      <c r="I60" s="67"/>
    </row>
    <row r="61" spans="1:9" ht="12.75">
      <c r="A61" s="14"/>
      <c r="B61" s="95"/>
      <c r="C61" s="95"/>
      <c r="D61" s="95"/>
      <c r="E61" s="95"/>
      <c r="F61" s="14">
        <f t="shared" si="2"/>
      </c>
      <c r="G61" s="67"/>
      <c r="H61" s="67"/>
      <c r="I61" s="67"/>
    </row>
    <row r="62" spans="1:9" ht="12.75">
      <c r="A62" s="14"/>
      <c r="B62" s="95"/>
      <c r="C62" s="95"/>
      <c r="D62" s="95"/>
      <c r="E62" s="95"/>
      <c r="F62" s="14">
        <f t="shared" si="2"/>
      </c>
      <c r="G62" s="67"/>
      <c r="H62" s="67"/>
      <c r="I62" s="67"/>
    </row>
    <row r="63" spans="1:9" ht="12.75">
      <c r="A63" s="14"/>
      <c r="B63" s="95"/>
      <c r="C63" s="95"/>
      <c r="D63" s="95"/>
      <c r="E63" s="95"/>
      <c r="F63" s="14">
        <f t="shared" si="2"/>
      </c>
      <c r="G63" s="67"/>
      <c r="H63" s="67"/>
      <c r="I63" s="67"/>
    </row>
    <row r="64" spans="1:9" ht="12.75">
      <c r="A64" s="14"/>
      <c r="B64" s="95"/>
      <c r="C64" s="95"/>
      <c r="D64" s="95"/>
      <c r="E64" s="95"/>
      <c r="F64" s="14">
        <f aca="true" t="shared" si="3" ref="F64:F70">IF(E64="","",20000-E64)</f>
      </c>
      <c r="G64" s="67"/>
      <c r="H64" s="67"/>
      <c r="I64" s="67"/>
    </row>
    <row r="65" spans="1:9" ht="12.75">
      <c r="A65" s="14"/>
      <c r="B65" s="95"/>
      <c r="C65" s="95"/>
      <c r="D65" s="95"/>
      <c r="E65" s="95"/>
      <c r="F65" s="14">
        <f t="shared" si="3"/>
      </c>
      <c r="G65" s="67"/>
      <c r="H65" s="67"/>
      <c r="I65" s="67"/>
    </row>
    <row r="66" spans="1:9" ht="12.75">
      <c r="A66" s="14"/>
      <c r="B66" s="95"/>
      <c r="C66" s="95"/>
      <c r="D66" s="95"/>
      <c r="E66" s="95"/>
      <c r="F66" s="14">
        <f t="shared" si="3"/>
      </c>
      <c r="G66" s="67"/>
      <c r="H66" s="67"/>
      <c r="I66" s="67"/>
    </row>
    <row r="67" spans="1:9" ht="12.75">
      <c r="A67" s="14"/>
      <c r="B67" s="95"/>
      <c r="C67" s="95"/>
      <c r="D67" s="95"/>
      <c r="E67" s="95"/>
      <c r="F67" s="14">
        <f t="shared" si="3"/>
      </c>
      <c r="G67" s="67"/>
      <c r="H67" s="67"/>
      <c r="I67" s="67"/>
    </row>
    <row r="68" spans="1:9" ht="12.75">
      <c r="A68" s="14"/>
      <c r="B68" s="95"/>
      <c r="C68" s="95"/>
      <c r="D68" s="95"/>
      <c r="E68" s="95"/>
      <c r="F68" s="14">
        <f t="shared" si="3"/>
      </c>
      <c r="G68" s="67"/>
      <c r="H68" s="67"/>
      <c r="I68" s="67"/>
    </row>
    <row r="69" spans="1:9" ht="12.75">
      <c r="A69" s="14"/>
      <c r="B69" s="95"/>
      <c r="C69" s="95"/>
      <c r="D69" s="95"/>
      <c r="E69" s="95"/>
      <c r="F69" s="14">
        <f t="shared" si="3"/>
      </c>
      <c r="G69" s="67"/>
      <c r="H69" s="67"/>
      <c r="I69" s="67"/>
    </row>
    <row r="70" spans="1:9" ht="12.75">
      <c r="A70" s="14"/>
      <c r="B70" s="95"/>
      <c r="C70" s="95"/>
      <c r="D70" s="95"/>
      <c r="E70" s="95"/>
      <c r="F70" s="14">
        <f t="shared" si="3"/>
      </c>
      <c r="G70" s="67"/>
      <c r="H70" s="67"/>
      <c r="I70" s="67"/>
    </row>
    <row r="71" spans="2:6" ht="12.75">
      <c r="B71" s="8"/>
      <c r="C71" s="8"/>
      <c r="D71" s="8"/>
      <c r="F71" s="14">
        <f aca="true" t="shared" si="4" ref="F71:F76">IF(E71="","",20000-E71)</f>
      </c>
    </row>
    <row r="72" spans="2:6" ht="12.75">
      <c r="B72" s="8"/>
      <c r="C72" s="8"/>
      <c r="D72" s="8"/>
      <c r="F72" s="14">
        <f t="shared" si="4"/>
      </c>
    </row>
    <row r="73" spans="2:6" ht="12.75">
      <c r="B73" s="8"/>
      <c r="C73" s="8"/>
      <c r="D73" s="8"/>
      <c r="F73" s="14">
        <f t="shared" si="4"/>
      </c>
    </row>
    <row r="74" spans="2:6" ht="12.75">
      <c r="B74" s="8"/>
      <c r="C74" s="8"/>
      <c r="D74" s="8"/>
      <c r="F74" s="14">
        <f t="shared" si="4"/>
      </c>
    </row>
    <row r="75" spans="2:6" ht="12.75">
      <c r="B75" s="8"/>
      <c r="C75" s="8"/>
      <c r="D75" s="8"/>
      <c r="F75" s="14">
        <f t="shared" si="4"/>
      </c>
    </row>
    <row r="76" spans="2:6" ht="12.75">
      <c r="B76" s="8"/>
      <c r="C76" s="8"/>
      <c r="D76" s="8"/>
      <c r="F76" s="14">
        <f t="shared" si="4"/>
      </c>
    </row>
    <row r="77" spans="2:6" ht="12.75">
      <c r="B77" s="8"/>
      <c r="C77" s="8"/>
      <c r="D77" s="8"/>
      <c r="F77" s="14">
        <f aca="true" t="shared" si="5" ref="F77:F124">IF(E77="","",20000-E77)</f>
      </c>
    </row>
    <row r="78" spans="2:6" ht="12.75">
      <c r="B78" s="8"/>
      <c r="C78" s="8"/>
      <c r="D78" s="8"/>
      <c r="F78" s="14">
        <f t="shared" si="5"/>
      </c>
    </row>
    <row r="79" spans="2:6" ht="12.75">
      <c r="B79" s="8"/>
      <c r="C79" s="8"/>
      <c r="D79" s="8"/>
      <c r="F79" s="14">
        <f t="shared" si="5"/>
      </c>
    </row>
    <row r="80" spans="2:6" ht="12.75">
      <c r="B80" s="8"/>
      <c r="C80" s="8"/>
      <c r="D80" s="8"/>
      <c r="F80" s="14">
        <f t="shared" si="5"/>
      </c>
    </row>
    <row r="81" spans="2:6" ht="12.75">
      <c r="B81" s="8"/>
      <c r="C81" s="8"/>
      <c r="D81" s="8"/>
      <c r="F81" s="14">
        <f t="shared" si="5"/>
      </c>
    </row>
    <row r="82" spans="2:6" ht="12.75">
      <c r="B82" s="8"/>
      <c r="C82" s="8"/>
      <c r="D82" s="8"/>
      <c r="F82" s="14">
        <f t="shared" si="5"/>
      </c>
    </row>
    <row r="83" spans="2:6" ht="12.75">
      <c r="B83" s="8"/>
      <c r="C83" s="8"/>
      <c r="D83" s="8"/>
      <c r="F83" s="14">
        <f t="shared" si="5"/>
      </c>
    </row>
    <row r="84" spans="2:6" ht="12.75">
      <c r="B84" s="8"/>
      <c r="C84" s="8"/>
      <c r="D84" s="8"/>
      <c r="F84" s="14">
        <f t="shared" si="5"/>
      </c>
    </row>
    <row r="85" spans="2:6" ht="12.75">
      <c r="B85" s="8"/>
      <c r="C85" s="8"/>
      <c r="D85" s="8"/>
      <c r="F85" s="14">
        <f t="shared" si="5"/>
      </c>
    </row>
    <row r="86" spans="2:6" ht="12.75">
      <c r="B86" s="8"/>
      <c r="C86" s="8"/>
      <c r="D86" s="8"/>
      <c r="F86" s="14">
        <f t="shared" si="5"/>
      </c>
    </row>
    <row r="87" spans="2:6" ht="12.75">
      <c r="B87" s="8"/>
      <c r="C87" s="8"/>
      <c r="D87" s="8"/>
      <c r="F87" s="14">
        <f t="shared" si="5"/>
      </c>
    </row>
    <row r="88" spans="2:6" ht="12.75">
      <c r="B88" s="8"/>
      <c r="C88" s="8"/>
      <c r="D88" s="8"/>
      <c r="F88" s="14">
        <f t="shared" si="5"/>
      </c>
    </row>
    <row r="89" spans="2:6" ht="12.75">
      <c r="B89" s="8"/>
      <c r="C89" s="8"/>
      <c r="D89" s="8"/>
      <c r="F89" s="14">
        <f t="shared" si="5"/>
      </c>
    </row>
    <row r="90" spans="2:6" ht="12.75">
      <c r="B90" s="8"/>
      <c r="C90" s="8"/>
      <c r="D90" s="8"/>
      <c r="F90" s="14">
        <f t="shared" si="5"/>
      </c>
    </row>
    <row r="91" spans="2:6" ht="12.75">
      <c r="B91" s="8"/>
      <c r="C91" s="8"/>
      <c r="D91" s="8"/>
      <c r="F91" s="14">
        <f t="shared" si="5"/>
      </c>
    </row>
    <row r="92" spans="2:6" ht="12.75">
      <c r="B92" s="8"/>
      <c r="C92" s="8"/>
      <c r="D92" s="8"/>
      <c r="F92" s="14">
        <f t="shared" si="5"/>
      </c>
    </row>
    <row r="93" spans="2:6" ht="12.75">
      <c r="B93" s="8"/>
      <c r="C93" s="8"/>
      <c r="D93" s="8"/>
      <c r="F93" s="14">
        <f t="shared" si="5"/>
      </c>
    </row>
    <row r="94" spans="2:6" ht="12.75">
      <c r="B94" s="8"/>
      <c r="C94" s="8"/>
      <c r="D94" s="8"/>
      <c r="F94" s="14">
        <f t="shared" si="5"/>
      </c>
    </row>
    <row r="95" spans="2:6" ht="12.75">
      <c r="B95" s="8"/>
      <c r="C95" s="8"/>
      <c r="D95" s="8"/>
      <c r="F95" s="11">
        <f t="shared" si="5"/>
      </c>
    </row>
    <row r="96" spans="2:6" ht="12.75">
      <c r="B96" s="8"/>
      <c r="C96" s="8"/>
      <c r="D96" s="8"/>
      <c r="F96" s="11">
        <f t="shared" si="5"/>
      </c>
    </row>
    <row r="97" spans="2:6" ht="12.75">
      <c r="B97" s="8"/>
      <c r="C97" s="8"/>
      <c r="D97" s="8"/>
      <c r="F97" s="11">
        <f t="shared" si="5"/>
      </c>
    </row>
    <row r="98" spans="2:6" ht="12.75">
      <c r="B98" s="8"/>
      <c r="C98" s="8"/>
      <c r="D98" s="8"/>
      <c r="F98" s="11">
        <f t="shared" si="5"/>
      </c>
    </row>
    <row r="99" spans="2:6" ht="12.75">
      <c r="B99" s="8"/>
      <c r="C99" s="8"/>
      <c r="D99" s="8"/>
      <c r="F99" s="11">
        <f t="shared" si="5"/>
      </c>
    </row>
    <row r="100" spans="2:6" ht="12.75">
      <c r="B100" s="8"/>
      <c r="C100" s="8"/>
      <c r="D100" s="8"/>
      <c r="F100" s="11">
        <f t="shared" si="5"/>
      </c>
    </row>
    <row r="101" spans="2:6" ht="12.75">
      <c r="B101" s="8"/>
      <c r="C101" s="8"/>
      <c r="D101" s="8"/>
      <c r="F101" s="11">
        <f t="shared" si="5"/>
      </c>
    </row>
    <row r="102" spans="2:6" ht="12.75">
      <c r="B102" s="8"/>
      <c r="C102" s="8"/>
      <c r="D102" s="8"/>
      <c r="F102" s="11">
        <f t="shared" si="5"/>
      </c>
    </row>
    <row r="103" spans="2:6" ht="12.75">
      <c r="B103" s="8"/>
      <c r="C103" s="8"/>
      <c r="D103" s="8"/>
      <c r="F103" s="11">
        <f t="shared" si="5"/>
      </c>
    </row>
    <row r="104" spans="2:6" ht="12.75">
      <c r="B104" s="8"/>
      <c r="C104" s="8"/>
      <c r="D104" s="8"/>
      <c r="F104" s="11">
        <f t="shared" si="5"/>
      </c>
    </row>
    <row r="105" spans="2:6" ht="12.75">
      <c r="B105" s="8"/>
      <c r="C105" s="8"/>
      <c r="D105" s="8"/>
      <c r="F105" s="11">
        <f t="shared" si="5"/>
      </c>
    </row>
    <row r="106" spans="2:6" ht="12.75">
      <c r="B106" s="8"/>
      <c r="C106" s="8"/>
      <c r="D106" s="8"/>
      <c r="F106" s="11">
        <f t="shared" si="5"/>
      </c>
    </row>
    <row r="107" spans="2:6" ht="12.75">
      <c r="B107" s="8"/>
      <c r="C107" s="8"/>
      <c r="D107" s="8"/>
      <c r="F107" s="11">
        <f t="shared" si="5"/>
      </c>
    </row>
    <row r="108" spans="2:6" ht="12.75">
      <c r="B108" s="8"/>
      <c r="C108" s="8"/>
      <c r="D108" s="8"/>
      <c r="F108" s="11">
        <f t="shared" si="5"/>
      </c>
    </row>
    <row r="109" spans="2:6" ht="12.75">
      <c r="B109" s="8"/>
      <c r="C109" s="8"/>
      <c r="D109" s="8"/>
      <c r="F109" s="11">
        <f t="shared" si="5"/>
      </c>
    </row>
    <row r="110" spans="2:6" ht="12.75">
      <c r="B110" s="8"/>
      <c r="C110" s="8"/>
      <c r="D110" s="8"/>
      <c r="F110" s="11">
        <f t="shared" si="5"/>
      </c>
    </row>
    <row r="111" spans="2:6" ht="12.75">
      <c r="B111" s="8"/>
      <c r="C111" s="8"/>
      <c r="D111" s="8"/>
      <c r="F111" s="11">
        <f t="shared" si="5"/>
      </c>
    </row>
    <row r="112" spans="2:6" ht="12.75">
      <c r="B112" s="8"/>
      <c r="C112" s="8"/>
      <c r="D112" s="8"/>
      <c r="F112" s="11">
        <f t="shared" si="5"/>
      </c>
    </row>
    <row r="113" spans="2:6" ht="12.75">
      <c r="B113" s="8"/>
      <c r="C113" s="8"/>
      <c r="D113" s="8"/>
      <c r="F113" s="11">
        <f t="shared" si="5"/>
      </c>
    </row>
    <row r="114" spans="2:6" ht="12.75">
      <c r="B114" s="8"/>
      <c r="C114" s="8"/>
      <c r="D114" s="8"/>
      <c r="F114" s="11">
        <f t="shared" si="5"/>
      </c>
    </row>
    <row r="115" spans="2:6" ht="12.75">
      <c r="B115" s="8"/>
      <c r="C115" s="8"/>
      <c r="D115" s="8"/>
      <c r="F115" s="11">
        <f t="shared" si="5"/>
      </c>
    </row>
    <row r="116" spans="2:6" ht="12.75">
      <c r="B116" s="8"/>
      <c r="C116" s="8"/>
      <c r="D116" s="8"/>
      <c r="F116" s="11">
        <f t="shared" si="5"/>
      </c>
    </row>
    <row r="117" spans="2:6" ht="12.75">
      <c r="B117" s="8"/>
      <c r="C117" s="8"/>
      <c r="D117" s="8"/>
      <c r="F117" s="11">
        <f t="shared" si="5"/>
      </c>
    </row>
    <row r="118" spans="2:6" ht="12.75">
      <c r="B118" s="8"/>
      <c r="C118" s="8"/>
      <c r="D118" s="8"/>
      <c r="F118" s="11">
        <f t="shared" si="5"/>
      </c>
    </row>
    <row r="119" spans="2:6" ht="12.75">
      <c r="B119" s="8"/>
      <c r="C119" s="8"/>
      <c r="D119" s="8"/>
      <c r="F119" s="11">
        <f t="shared" si="5"/>
      </c>
    </row>
    <row r="120" spans="2:6" ht="12.75">
      <c r="B120" s="8"/>
      <c r="C120" s="8"/>
      <c r="D120" s="8"/>
      <c r="F120" s="11">
        <f t="shared" si="5"/>
      </c>
    </row>
    <row r="121" spans="2:6" ht="12.75">
      <c r="B121" s="8"/>
      <c r="C121" s="8"/>
      <c r="D121" s="8"/>
      <c r="F121" s="11">
        <f t="shared" si="5"/>
      </c>
    </row>
    <row r="122" spans="2:6" ht="12.75">
      <c r="B122" s="8"/>
      <c r="C122" s="8"/>
      <c r="D122" s="8"/>
      <c r="F122" s="11">
        <f t="shared" si="5"/>
      </c>
    </row>
    <row r="123" spans="2:6" ht="12.75">
      <c r="B123" s="8"/>
      <c r="C123" s="8"/>
      <c r="D123" s="8"/>
      <c r="F123" s="11">
        <f t="shared" si="5"/>
      </c>
    </row>
    <row r="124" spans="2:6" ht="12.75">
      <c r="B124" s="8"/>
      <c r="C124" s="8"/>
      <c r="D124" s="8"/>
      <c r="F124" s="11">
        <f t="shared" si="5"/>
      </c>
    </row>
    <row r="125" spans="2:4" ht="12.75">
      <c r="B125" s="8"/>
      <c r="C125" s="8"/>
      <c r="D125" s="8"/>
    </row>
    <row r="126" spans="2:4" ht="12.75">
      <c r="B126" s="8"/>
      <c r="C126" s="8"/>
      <c r="D126" s="8"/>
    </row>
    <row r="127" spans="2:4" ht="12.75">
      <c r="B127" s="8"/>
      <c r="C127" s="8"/>
      <c r="D127" s="8"/>
    </row>
    <row r="128" spans="2:4" ht="12.75">
      <c r="B128" s="8"/>
      <c r="C128" s="8"/>
      <c r="D128" s="8"/>
    </row>
    <row r="129" spans="2:4" ht="12.75">
      <c r="B129" s="8"/>
      <c r="C129" s="8"/>
      <c r="D129" s="8"/>
    </row>
    <row r="130" spans="2:4" ht="12.75">
      <c r="B130" s="8"/>
      <c r="C130" s="8"/>
      <c r="D130" s="8"/>
    </row>
    <row r="131" spans="2:4" ht="12.75">
      <c r="B131" s="8"/>
      <c r="C131" s="8"/>
      <c r="D131" s="8"/>
    </row>
    <row r="132" spans="2:4" ht="12.75">
      <c r="B132" s="8"/>
      <c r="C132" s="8"/>
      <c r="D132" s="8"/>
    </row>
    <row r="133" spans="2:4" ht="12.75">
      <c r="B133" s="8"/>
      <c r="C133" s="8"/>
      <c r="D133" s="8"/>
    </row>
    <row r="134" spans="2:4" ht="12.75">
      <c r="B134" s="8"/>
      <c r="C134" s="8"/>
      <c r="D134" s="8"/>
    </row>
    <row r="135" spans="2:4" ht="12.75">
      <c r="B135" s="8"/>
      <c r="C135" s="8"/>
      <c r="D135" s="8"/>
    </row>
    <row r="136" spans="2:4" ht="12.75">
      <c r="B136" s="8"/>
      <c r="C136" s="8"/>
      <c r="D136" s="8"/>
    </row>
    <row r="137" spans="2:4" ht="12.75">
      <c r="B137" s="8"/>
      <c r="C137" s="8"/>
      <c r="D137" s="8"/>
    </row>
    <row r="138" spans="2:4" ht="12.75">
      <c r="B138" s="8"/>
      <c r="C138" s="8"/>
      <c r="D138" s="8"/>
    </row>
    <row r="139" spans="2:4" ht="12.75">
      <c r="B139" s="8"/>
      <c r="C139" s="8"/>
      <c r="D139" s="8"/>
    </row>
    <row r="140" spans="2:4" ht="12.75">
      <c r="B140" s="8"/>
      <c r="C140" s="8"/>
      <c r="D140" s="8"/>
    </row>
    <row r="141" spans="2:4" ht="12.75">
      <c r="B141" s="8"/>
      <c r="C141" s="8"/>
      <c r="D141" s="8"/>
    </row>
    <row r="142" spans="2:4" ht="12.75">
      <c r="B142" s="8"/>
      <c r="C142" s="8"/>
      <c r="D142" s="8"/>
    </row>
    <row r="143" spans="2:4" ht="12.75">
      <c r="B143" s="8"/>
      <c r="C143" s="8"/>
      <c r="D143" s="8"/>
    </row>
    <row r="144" spans="2:4" ht="12.75">
      <c r="B144" s="8"/>
      <c r="C144" s="8"/>
      <c r="D144" s="8"/>
    </row>
    <row r="145" spans="2:4" ht="12.75">
      <c r="B145" s="8"/>
      <c r="C145" s="8"/>
      <c r="D145" s="8"/>
    </row>
    <row r="146" spans="2:4" ht="12.75">
      <c r="B146" s="8"/>
      <c r="C146" s="8"/>
      <c r="D146" s="8"/>
    </row>
    <row r="147" spans="2:4" ht="12.75">
      <c r="B147" s="8"/>
      <c r="C147" s="8"/>
      <c r="D147" s="8"/>
    </row>
    <row r="148" spans="2:4" ht="12.75">
      <c r="B148" s="8"/>
      <c r="C148" s="8"/>
      <c r="D148" s="8"/>
    </row>
    <row r="149" spans="2:4" ht="12.75">
      <c r="B149" s="8"/>
      <c r="C149" s="8"/>
      <c r="D149" s="8"/>
    </row>
    <row r="150" spans="2:4" ht="12.75">
      <c r="B150" s="8"/>
      <c r="C150" s="8"/>
      <c r="D150" s="8"/>
    </row>
    <row r="151" spans="2:4" ht="12.75">
      <c r="B151" s="8"/>
      <c r="C151" s="8"/>
      <c r="D151" s="8"/>
    </row>
    <row r="152" spans="2:4" ht="12.75">
      <c r="B152" s="8"/>
      <c r="C152" s="8"/>
      <c r="D152" s="8"/>
    </row>
    <row r="153" spans="2:4" ht="12.75">
      <c r="B153" s="8"/>
      <c r="C153" s="8"/>
      <c r="D153" s="8"/>
    </row>
    <row r="154" spans="2:4" ht="12.75">
      <c r="B154" s="8"/>
      <c r="C154" s="8"/>
      <c r="D154" s="8"/>
    </row>
    <row r="155" spans="2:4" ht="12.75">
      <c r="B155" s="8"/>
      <c r="C155" s="8"/>
      <c r="D155" s="8"/>
    </row>
    <row r="156" spans="2:4" ht="12.75">
      <c r="B156" s="8"/>
      <c r="C156" s="8"/>
      <c r="D156" s="8"/>
    </row>
    <row r="157" spans="2:4" ht="12.75">
      <c r="B157" s="8"/>
      <c r="C157" s="8"/>
      <c r="D157" s="8"/>
    </row>
    <row r="158" spans="2:4" ht="12.75">
      <c r="B158" s="8"/>
      <c r="C158" s="8"/>
      <c r="D158" s="8"/>
    </row>
    <row r="159" spans="2:4" ht="12.75">
      <c r="B159" s="8"/>
      <c r="C159" s="8"/>
      <c r="D159" s="8"/>
    </row>
    <row r="160" spans="2:4" ht="12.75">
      <c r="B160" s="8"/>
      <c r="C160" s="8"/>
      <c r="D160" s="8"/>
    </row>
    <row r="161" spans="2:4" ht="12.75">
      <c r="B161" s="8"/>
      <c r="C161" s="8"/>
      <c r="D161" s="8"/>
    </row>
    <row r="162" spans="2:4" ht="12.75">
      <c r="B162" s="8"/>
      <c r="C162" s="8"/>
      <c r="D162" s="8"/>
    </row>
    <row r="163" spans="2:4" ht="12.75">
      <c r="B163" s="8"/>
      <c r="C163" s="8"/>
      <c r="D163" s="8"/>
    </row>
    <row r="164" spans="2:4" ht="12.75">
      <c r="B164" s="8"/>
      <c r="C164" s="8"/>
      <c r="D164" s="8"/>
    </row>
    <row r="165" spans="2:4" ht="12.75">
      <c r="B165" s="8"/>
      <c r="C165" s="8"/>
      <c r="D165" s="8"/>
    </row>
    <row r="166" spans="2:4" ht="12.75">
      <c r="B166" s="8"/>
      <c r="C166" s="8"/>
      <c r="D166" s="8"/>
    </row>
    <row r="167" spans="2:4" ht="12.75">
      <c r="B167" s="8"/>
      <c r="C167" s="8"/>
      <c r="D167" s="8"/>
    </row>
    <row r="168" spans="2:4" ht="12.75">
      <c r="B168" s="8"/>
      <c r="C168" s="8"/>
      <c r="D168" s="8"/>
    </row>
    <row r="169" spans="2:4" ht="12.75">
      <c r="B169" s="8"/>
      <c r="C169" s="8"/>
      <c r="D169" s="8"/>
    </row>
    <row r="170" spans="2:4" ht="12.75">
      <c r="B170" s="8"/>
      <c r="C170" s="8"/>
      <c r="D170" s="8"/>
    </row>
    <row r="171" spans="2:4" ht="12.75">
      <c r="B171" s="8"/>
      <c r="C171" s="8"/>
      <c r="D171" s="8"/>
    </row>
    <row r="172" spans="2:4" ht="12.75">
      <c r="B172" s="8"/>
      <c r="C172" s="8"/>
      <c r="D172" s="8"/>
    </row>
    <row r="173" spans="2:4" ht="12.75">
      <c r="B173" s="8"/>
      <c r="C173" s="8"/>
      <c r="D173" s="8"/>
    </row>
    <row r="174" spans="2:4" ht="12.75">
      <c r="B174" s="8"/>
      <c r="C174" s="8"/>
      <c r="D174" s="8"/>
    </row>
    <row r="175" spans="2:4" ht="12.75">
      <c r="B175" s="8"/>
      <c r="C175" s="8"/>
      <c r="D175" s="8"/>
    </row>
    <row r="176" spans="2:4" ht="12.75">
      <c r="B176" s="8"/>
      <c r="C176" s="8"/>
      <c r="D176" s="8"/>
    </row>
    <row r="177" spans="2:4" ht="12.75">
      <c r="B177" s="8"/>
      <c r="C177" s="8"/>
      <c r="D177" s="8"/>
    </row>
    <row r="178" spans="2:4" ht="12.75">
      <c r="B178" s="8"/>
      <c r="C178" s="8"/>
      <c r="D178" s="8"/>
    </row>
    <row r="179" spans="2:4" ht="12.75">
      <c r="B179" s="8"/>
      <c r="C179" s="8"/>
      <c r="D179" s="8"/>
    </row>
    <row r="180" spans="2:4" ht="12.75">
      <c r="B180" s="8"/>
      <c r="C180" s="8"/>
      <c r="D180" s="8"/>
    </row>
    <row r="181" spans="2:4" ht="12.75">
      <c r="B181" s="8"/>
      <c r="C181" s="8"/>
      <c r="D181" s="8"/>
    </row>
    <row r="182" spans="2:4" ht="12.75">
      <c r="B182" s="8"/>
      <c r="C182" s="8"/>
      <c r="D182" s="8"/>
    </row>
    <row r="183" spans="2:4" ht="12.75">
      <c r="B183" s="8"/>
      <c r="C183" s="8"/>
      <c r="D183" s="8"/>
    </row>
    <row r="184" spans="2:4" ht="12.75">
      <c r="B184" s="8"/>
      <c r="C184" s="8"/>
      <c r="D184" s="8"/>
    </row>
    <row r="185" spans="2:4" ht="12.75">
      <c r="B185" s="8"/>
      <c r="C185" s="8"/>
      <c r="D185" s="8"/>
    </row>
    <row r="186" spans="2:4" ht="12.75">
      <c r="B186" s="8"/>
      <c r="C186" s="8"/>
      <c r="D186" s="8"/>
    </row>
    <row r="187" spans="2:4" ht="12.75">
      <c r="B187" s="8"/>
      <c r="C187" s="8"/>
      <c r="D187" s="8"/>
    </row>
    <row r="188" spans="2:4" ht="12.75">
      <c r="B188" s="8"/>
      <c r="C188" s="8"/>
      <c r="D188" s="8"/>
    </row>
    <row r="189" spans="2:4" ht="12.75">
      <c r="B189" s="8"/>
      <c r="C189" s="8"/>
      <c r="D189" s="8"/>
    </row>
    <row r="190" spans="2:4" ht="12.75">
      <c r="B190" s="8"/>
      <c r="C190" s="8"/>
      <c r="D190" s="8"/>
    </row>
    <row r="191" spans="2:4" ht="12.75">
      <c r="B191" s="8"/>
      <c r="C191" s="8"/>
      <c r="D191" s="8"/>
    </row>
    <row r="192" spans="2:4" ht="12.75">
      <c r="B192" s="8"/>
      <c r="C192" s="8"/>
      <c r="D192" s="8"/>
    </row>
    <row r="193" spans="2:4" ht="12.75">
      <c r="B193" s="8"/>
      <c r="C193" s="8"/>
      <c r="D193" s="8"/>
    </row>
    <row r="194" spans="2:4" ht="12.75">
      <c r="B194" s="8"/>
      <c r="C194" s="8"/>
      <c r="D194" s="8"/>
    </row>
    <row r="195" spans="2:4" ht="12.75">
      <c r="B195" s="8"/>
      <c r="C195" s="8"/>
      <c r="D195" s="8"/>
    </row>
    <row r="196" spans="2:4" ht="12.75">
      <c r="B196" s="8"/>
      <c r="C196" s="8"/>
      <c r="D196" s="8"/>
    </row>
    <row r="197" spans="2:4" ht="12.75">
      <c r="B197" s="8"/>
      <c r="C197" s="8"/>
      <c r="D197" s="8"/>
    </row>
    <row r="198" spans="2:4" ht="12.75">
      <c r="B198" s="8"/>
      <c r="C198" s="8"/>
      <c r="D198" s="8"/>
    </row>
    <row r="199" spans="2:4" ht="12.75">
      <c r="B199" s="8"/>
      <c r="C199" s="8"/>
      <c r="D199" s="8"/>
    </row>
    <row r="200" spans="2:4" ht="12.75">
      <c r="B200" s="8"/>
      <c r="C200" s="8"/>
      <c r="D200" s="8"/>
    </row>
    <row r="201" spans="2:4" ht="12.75">
      <c r="B201" s="8"/>
      <c r="C201" s="8"/>
      <c r="D201" s="8"/>
    </row>
    <row r="202" spans="2:4" ht="12.75">
      <c r="B202" s="8"/>
      <c r="C202" s="8"/>
      <c r="D202" s="8"/>
    </row>
    <row r="203" spans="2:4" ht="12.75">
      <c r="B203" s="8"/>
      <c r="C203" s="8"/>
      <c r="D203" s="8"/>
    </row>
    <row r="204" spans="2:4" ht="12.75">
      <c r="B204" s="8"/>
      <c r="C204" s="8"/>
      <c r="D204" s="8"/>
    </row>
    <row r="205" spans="2:4" ht="12.75">
      <c r="B205" s="8"/>
      <c r="C205" s="8"/>
      <c r="D205" s="8"/>
    </row>
    <row r="206" spans="2:4" ht="12.75">
      <c r="B206" s="8"/>
      <c r="C206" s="8"/>
      <c r="D206" s="8"/>
    </row>
    <row r="207" spans="2:4" ht="12.75">
      <c r="B207" s="8"/>
      <c r="C207" s="8"/>
      <c r="D207" s="8"/>
    </row>
    <row r="208" spans="2:4" ht="12.75">
      <c r="B208" s="8"/>
      <c r="C208" s="8"/>
      <c r="D208" s="8"/>
    </row>
    <row r="209" spans="2:4" ht="12.75">
      <c r="B209" s="8"/>
      <c r="C209" s="8"/>
      <c r="D209" s="8"/>
    </row>
    <row r="210" spans="2:4" ht="12.75">
      <c r="B210" s="8"/>
      <c r="C210" s="8"/>
      <c r="D210" s="8"/>
    </row>
    <row r="211" spans="2:4" ht="12.75">
      <c r="B211" s="8"/>
      <c r="C211" s="8"/>
      <c r="D211" s="8"/>
    </row>
    <row r="212" spans="2:4" ht="12.75">
      <c r="B212" s="8"/>
      <c r="C212" s="8"/>
      <c r="D212" s="8"/>
    </row>
    <row r="213" spans="2:4" ht="12.75">
      <c r="B213" s="8"/>
      <c r="C213" s="8"/>
      <c r="D213" s="8"/>
    </row>
    <row r="214" spans="2:4" ht="12.75">
      <c r="B214" s="8"/>
      <c r="C214" s="8"/>
      <c r="D214" s="8"/>
    </row>
    <row r="215" spans="2:4" ht="12.75">
      <c r="B215" s="8"/>
      <c r="C215" s="8"/>
      <c r="D215" s="8"/>
    </row>
    <row r="216" spans="2:4" ht="12.75">
      <c r="B216" s="8"/>
      <c r="C216" s="8"/>
      <c r="D216" s="8"/>
    </row>
    <row r="217" spans="2:4" ht="12.75">
      <c r="B217" s="8"/>
      <c r="C217" s="8"/>
      <c r="D217" s="8"/>
    </row>
    <row r="218" spans="2:4" ht="12.75">
      <c r="B218" s="8"/>
      <c r="C218" s="8"/>
      <c r="D218" s="8"/>
    </row>
    <row r="219" spans="2:4" ht="12.75">
      <c r="B219" s="8"/>
      <c r="C219" s="8"/>
      <c r="D219" s="8"/>
    </row>
    <row r="220" spans="2:4" ht="12.75">
      <c r="B220" s="8"/>
      <c r="C220" s="8"/>
      <c r="D220" s="8"/>
    </row>
    <row r="221" spans="2:4" ht="12.75">
      <c r="B221" s="8"/>
      <c r="C221" s="8"/>
      <c r="D221" s="8"/>
    </row>
    <row r="222" spans="2:4" ht="12.75">
      <c r="B222" s="8"/>
      <c r="C222" s="8"/>
      <c r="D222" s="8"/>
    </row>
    <row r="223" spans="2:4" ht="12.75">
      <c r="B223" s="8"/>
      <c r="C223" s="8"/>
      <c r="D223" s="8"/>
    </row>
    <row r="224" spans="2:4" ht="12.75">
      <c r="B224" s="8"/>
      <c r="C224" s="8"/>
      <c r="D224" s="8"/>
    </row>
    <row r="225" spans="2:4" ht="12.75">
      <c r="B225" s="8"/>
      <c r="C225" s="8"/>
      <c r="D225" s="8"/>
    </row>
    <row r="226" spans="2:4" ht="12.75">
      <c r="B226" s="8"/>
      <c r="C226" s="8"/>
      <c r="D226" s="8"/>
    </row>
    <row r="227" spans="2:4" ht="12.75">
      <c r="B227" s="8"/>
      <c r="C227" s="8"/>
      <c r="D227" s="8"/>
    </row>
    <row r="228" spans="2:4" ht="12.75">
      <c r="B228" s="8"/>
      <c r="C228" s="8"/>
      <c r="D228" s="8"/>
    </row>
    <row r="229" spans="2:4" ht="12.75">
      <c r="B229" s="8"/>
      <c r="C229" s="8"/>
      <c r="D229" s="8"/>
    </row>
    <row r="230" spans="2:4" ht="12.75">
      <c r="B230" s="8"/>
      <c r="C230" s="8"/>
      <c r="D230" s="8"/>
    </row>
    <row r="231" spans="2:4" ht="12.75">
      <c r="B231" s="8"/>
      <c r="C231" s="8"/>
      <c r="D231" s="8"/>
    </row>
    <row r="232" spans="2:4" ht="12.75">
      <c r="B232" s="8"/>
      <c r="C232" s="8"/>
      <c r="D232" s="8"/>
    </row>
    <row r="233" spans="2:4" ht="12.75">
      <c r="B233" s="8"/>
      <c r="C233" s="8"/>
      <c r="D233" s="8"/>
    </row>
    <row r="234" spans="2:4" ht="12.75">
      <c r="B234" s="8"/>
      <c r="C234" s="8"/>
      <c r="D234" s="8"/>
    </row>
    <row r="235" spans="2:4" ht="12.75">
      <c r="B235" s="8"/>
      <c r="C235" s="8"/>
      <c r="D235" s="8"/>
    </row>
    <row r="236" spans="2:4" ht="12.75">
      <c r="B236" s="8"/>
      <c r="C236" s="8"/>
      <c r="D236" s="8"/>
    </row>
    <row r="237" spans="2:4" ht="12.75">
      <c r="B237" s="8"/>
      <c r="C237" s="8"/>
      <c r="D237" s="8"/>
    </row>
    <row r="238" spans="2:4" ht="12.75">
      <c r="B238" s="8"/>
      <c r="C238" s="8"/>
      <c r="D238" s="8"/>
    </row>
    <row r="239" spans="2:4" ht="12.75">
      <c r="B239" s="8"/>
      <c r="C239" s="8"/>
      <c r="D239" s="8"/>
    </row>
    <row r="240" spans="2:4" ht="12.75">
      <c r="B240" s="8"/>
      <c r="C240" s="8"/>
      <c r="D240" s="8"/>
    </row>
    <row r="241" spans="2:4" ht="12.75">
      <c r="B241" s="8"/>
      <c r="C241" s="8"/>
      <c r="D241" s="8"/>
    </row>
    <row r="242" spans="2:4" ht="12.75">
      <c r="B242" s="8"/>
      <c r="C242" s="8"/>
      <c r="D242" s="8"/>
    </row>
    <row r="243" spans="2:4" ht="12.75">
      <c r="B243" s="8"/>
      <c r="C243" s="8"/>
      <c r="D243" s="8"/>
    </row>
    <row r="244" spans="2:4" ht="12.75">
      <c r="B244" s="8"/>
      <c r="C244" s="8"/>
      <c r="D244" s="8"/>
    </row>
    <row r="245" spans="2:4" ht="12.75">
      <c r="B245" s="8"/>
      <c r="C245" s="8"/>
      <c r="D245" s="8"/>
    </row>
    <row r="246" spans="2:4" ht="12.75">
      <c r="B246" s="8"/>
      <c r="C246" s="8"/>
      <c r="D246" s="8"/>
    </row>
    <row r="247" spans="2:4" ht="12.75">
      <c r="B247" s="8"/>
      <c r="C247" s="8"/>
      <c r="D247" s="8"/>
    </row>
    <row r="248" spans="2:4" ht="12.75">
      <c r="B248" s="8"/>
      <c r="C248" s="8"/>
      <c r="D248" s="8"/>
    </row>
    <row r="249" spans="2:4" ht="12.75">
      <c r="B249" s="8"/>
      <c r="C249" s="8"/>
      <c r="D249" s="8"/>
    </row>
    <row r="250" spans="2:4" ht="12.75">
      <c r="B250" s="8"/>
      <c r="C250" s="8"/>
      <c r="D250" s="8"/>
    </row>
    <row r="251" spans="2:4" ht="12.75">
      <c r="B251" s="8"/>
      <c r="C251" s="8"/>
      <c r="D251" s="8"/>
    </row>
    <row r="252" spans="2:4" ht="12.75">
      <c r="B252" s="8"/>
      <c r="C252" s="8"/>
      <c r="D252" s="8"/>
    </row>
    <row r="253" spans="2:4" ht="12.75">
      <c r="B253" s="8"/>
      <c r="C253" s="8"/>
      <c r="D253" s="8"/>
    </row>
    <row r="254" spans="2:4" ht="12.75">
      <c r="B254" s="8"/>
      <c r="C254" s="8"/>
      <c r="D254" s="8"/>
    </row>
    <row r="255" spans="2:4" ht="12.75">
      <c r="B255" s="8"/>
      <c r="C255" s="8"/>
      <c r="D255" s="8"/>
    </row>
    <row r="256" spans="2:4" ht="12.75">
      <c r="B256" s="8"/>
      <c r="C256" s="8"/>
      <c r="D256" s="8"/>
    </row>
    <row r="257" spans="2:4" ht="12.75">
      <c r="B257" s="8"/>
      <c r="C257" s="8"/>
      <c r="D257" s="8"/>
    </row>
    <row r="258" spans="2:4" ht="12.75">
      <c r="B258" s="8"/>
      <c r="C258" s="8"/>
      <c r="D258" s="8"/>
    </row>
    <row r="259" spans="2:4" ht="12.75">
      <c r="B259" s="8"/>
      <c r="C259" s="8"/>
      <c r="D259" s="8"/>
    </row>
    <row r="260" spans="2:4" ht="12.75">
      <c r="B260" s="8"/>
      <c r="C260" s="8"/>
      <c r="D260" s="8"/>
    </row>
    <row r="261" spans="2:4" ht="12.75">
      <c r="B261" s="8"/>
      <c r="C261" s="8"/>
      <c r="D261" s="8"/>
    </row>
    <row r="262" spans="2:4" ht="12.75">
      <c r="B262" s="8"/>
      <c r="C262" s="8"/>
      <c r="D262" s="8"/>
    </row>
    <row r="263" spans="2:4" ht="12.75">
      <c r="B263" s="8"/>
      <c r="C263" s="8"/>
      <c r="D263" s="8"/>
    </row>
    <row r="264" spans="2:4" ht="12.75">
      <c r="B264" s="8"/>
      <c r="C264" s="8"/>
      <c r="D264" s="8"/>
    </row>
    <row r="265" spans="2:4" ht="12.75">
      <c r="B265" s="8"/>
      <c r="C265" s="8"/>
      <c r="D265" s="8"/>
    </row>
    <row r="266" spans="2:4" ht="12.75">
      <c r="B266" s="8"/>
      <c r="C266" s="8"/>
      <c r="D266" s="8"/>
    </row>
    <row r="267" spans="2:4" ht="12.75">
      <c r="B267" s="8"/>
      <c r="C267" s="8"/>
      <c r="D267" s="8"/>
    </row>
    <row r="268" spans="2:4" ht="12.75">
      <c r="B268" s="8"/>
      <c r="C268" s="8"/>
      <c r="D268" s="8"/>
    </row>
    <row r="269" spans="2:4" ht="12.75">
      <c r="B269" s="8"/>
      <c r="C269" s="8"/>
      <c r="D269" s="8"/>
    </row>
    <row r="270" spans="2:4" ht="12.75">
      <c r="B270" s="8"/>
      <c r="C270" s="8"/>
      <c r="D270" s="8"/>
    </row>
    <row r="271" spans="2:4" ht="12.75">
      <c r="B271" s="8"/>
      <c r="C271" s="8"/>
      <c r="D271" s="8"/>
    </row>
    <row r="272" spans="2:4" ht="12.75">
      <c r="B272" s="8"/>
      <c r="C272" s="8"/>
      <c r="D272" s="8"/>
    </row>
    <row r="273" spans="2:4" ht="12.75">
      <c r="B273" s="8"/>
      <c r="C273" s="8"/>
      <c r="D273" s="8"/>
    </row>
    <row r="274" spans="2:4" ht="12.75">
      <c r="B274" s="8"/>
      <c r="C274" s="8"/>
      <c r="D274" s="8"/>
    </row>
    <row r="275" spans="2:4" ht="12.75">
      <c r="B275" s="8"/>
      <c r="C275" s="8"/>
      <c r="D275" s="8"/>
    </row>
    <row r="276" spans="2:4" ht="12.75">
      <c r="B276" s="8"/>
      <c r="C276" s="8"/>
      <c r="D276" s="8"/>
    </row>
    <row r="277" spans="2:4" ht="12.75">
      <c r="B277" s="8"/>
      <c r="C277" s="8"/>
      <c r="D277" s="8"/>
    </row>
    <row r="278" spans="2:4" ht="12.75">
      <c r="B278" s="8"/>
      <c r="C278" s="8"/>
      <c r="D278" s="8"/>
    </row>
    <row r="279" spans="2:4" ht="12.75">
      <c r="B279" s="8"/>
      <c r="C279" s="8"/>
      <c r="D279" s="8"/>
    </row>
    <row r="280" spans="2:4" ht="12.75">
      <c r="B280" s="8"/>
      <c r="C280" s="8"/>
      <c r="D280" s="8"/>
    </row>
    <row r="281" spans="2:4" ht="12.75">
      <c r="B281" s="8"/>
      <c r="C281" s="8"/>
      <c r="D281" s="8"/>
    </row>
    <row r="282" spans="2:4" ht="12.75">
      <c r="B282" s="8"/>
      <c r="C282" s="8"/>
      <c r="D282" s="8"/>
    </row>
    <row r="283" spans="2:4" ht="12.75">
      <c r="B283" s="8"/>
      <c r="C283" s="8"/>
      <c r="D283" s="8"/>
    </row>
    <row r="284" spans="2:4" ht="12.75">
      <c r="B284" s="8"/>
      <c r="C284" s="8"/>
      <c r="D284" s="8"/>
    </row>
    <row r="285" spans="2:4" ht="12.75">
      <c r="B285" s="8"/>
      <c r="C285" s="8"/>
      <c r="D285" s="8"/>
    </row>
    <row r="286" spans="2:4" ht="12.75">
      <c r="B286" s="8"/>
      <c r="C286" s="8"/>
      <c r="D286" s="8"/>
    </row>
    <row r="287" spans="2:4" ht="12.75">
      <c r="B287" s="8"/>
      <c r="C287" s="8"/>
      <c r="D287" s="8"/>
    </row>
    <row r="288" spans="2:4" ht="12.75">
      <c r="B288" s="8"/>
      <c r="C288" s="8"/>
      <c r="D288" s="8"/>
    </row>
    <row r="289" spans="2:4" ht="12.75">
      <c r="B289" s="8"/>
      <c r="C289" s="8"/>
      <c r="D289" s="8"/>
    </row>
    <row r="290" spans="2:4" ht="12.75">
      <c r="B290" s="8"/>
      <c r="C290" s="8"/>
      <c r="D290" s="8"/>
    </row>
    <row r="291" spans="2:4" ht="12.75">
      <c r="B291" s="8"/>
      <c r="C291" s="8"/>
      <c r="D291" s="8"/>
    </row>
    <row r="292" spans="2:4" ht="12.75">
      <c r="B292" s="8"/>
      <c r="C292" s="8"/>
      <c r="D292" s="8"/>
    </row>
    <row r="293" spans="2:4" ht="12.75">
      <c r="B293" s="8"/>
      <c r="C293" s="8"/>
      <c r="D293" s="8"/>
    </row>
    <row r="294" spans="2:4" ht="12.75">
      <c r="B294" s="8"/>
      <c r="C294" s="8"/>
      <c r="D294" s="8"/>
    </row>
    <row r="295" spans="2:4" ht="12.75">
      <c r="B295" s="8"/>
      <c r="C295" s="8"/>
      <c r="D295" s="8"/>
    </row>
    <row r="296" spans="2:4" ht="12.75">
      <c r="B296" s="8"/>
      <c r="C296" s="8"/>
      <c r="D296" s="8"/>
    </row>
    <row r="297" spans="2:4" ht="12.75">
      <c r="B297" s="8"/>
      <c r="C297" s="8"/>
      <c r="D297" s="8"/>
    </row>
    <row r="298" spans="2:4" ht="12.75">
      <c r="B298" s="8"/>
      <c r="C298" s="8"/>
      <c r="D298" s="8"/>
    </row>
    <row r="299" spans="2:4" ht="12.75">
      <c r="B299" s="8"/>
      <c r="C299" s="8"/>
      <c r="D299" s="8"/>
    </row>
    <row r="300" spans="2:4" ht="12.75">
      <c r="B300" s="8"/>
      <c r="C300" s="8"/>
      <c r="D300" s="8"/>
    </row>
    <row r="301" spans="2:4" ht="12.75">
      <c r="B301" s="8"/>
      <c r="C301" s="8"/>
      <c r="D301" s="8"/>
    </row>
    <row r="302" spans="2:4" ht="12.75">
      <c r="B302" s="8"/>
      <c r="C302" s="8"/>
      <c r="D302" s="8"/>
    </row>
    <row r="303" spans="2:4" ht="12.75">
      <c r="B303" s="8"/>
      <c r="C303" s="8"/>
      <c r="D303" s="8"/>
    </row>
    <row r="304" spans="2:4" ht="12.75">
      <c r="B304" s="8"/>
      <c r="C304" s="8"/>
      <c r="D304" s="8"/>
    </row>
    <row r="305" spans="2:4" ht="12.75">
      <c r="B305" s="8"/>
      <c r="C305" s="8"/>
      <c r="D305" s="8"/>
    </row>
    <row r="306" spans="2:4" ht="12.75">
      <c r="B306" s="8"/>
      <c r="C306" s="8"/>
      <c r="D306" s="8"/>
    </row>
    <row r="307" spans="2:4" ht="12.75">
      <c r="B307" s="8"/>
      <c r="C307" s="8"/>
      <c r="D307" s="8"/>
    </row>
    <row r="308" spans="2:4" ht="12.75">
      <c r="B308" s="8"/>
      <c r="C308" s="8"/>
      <c r="D308" s="8"/>
    </row>
    <row r="309" spans="2:4" ht="12.75">
      <c r="B309" s="8"/>
      <c r="C309" s="8"/>
      <c r="D309" s="8"/>
    </row>
    <row r="310" spans="2:4" ht="12.75">
      <c r="B310" s="8"/>
      <c r="C310" s="8"/>
      <c r="D310" s="8"/>
    </row>
    <row r="311" spans="2:4" ht="12.75">
      <c r="B311" s="8"/>
      <c r="C311" s="8"/>
      <c r="D311" s="8"/>
    </row>
    <row r="312" spans="2:4" ht="12.75">
      <c r="B312" s="8"/>
      <c r="C312" s="8"/>
      <c r="D312" s="8"/>
    </row>
    <row r="313" spans="2:4" ht="12.75">
      <c r="B313" s="8"/>
      <c r="C313" s="8"/>
      <c r="D313" s="8"/>
    </row>
    <row r="314" spans="2:4" ht="12.75">
      <c r="B314" s="8"/>
      <c r="C314" s="8"/>
      <c r="D314" s="8"/>
    </row>
    <row r="315" spans="2:4" ht="12.75">
      <c r="B315" s="8"/>
      <c r="C315" s="8"/>
      <c r="D315" s="8"/>
    </row>
    <row r="316" spans="2:4" ht="12.75">
      <c r="B316" s="8"/>
      <c r="C316" s="8"/>
      <c r="D316" s="8"/>
    </row>
    <row r="317" spans="2:4" ht="12.75">
      <c r="B317" s="8"/>
      <c r="C317" s="8"/>
      <c r="D317" s="8"/>
    </row>
    <row r="318" spans="2:4" ht="12.75">
      <c r="B318" s="8"/>
      <c r="C318" s="8"/>
      <c r="D318" s="8"/>
    </row>
    <row r="319" spans="2:4" ht="12.75">
      <c r="B319" s="8"/>
      <c r="C319" s="8"/>
      <c r="D319" s="8"/>
    </row>
    <row r="320" spans="2:4" ht="12.75">
      <c r="B320" s="8"/>
      <c r="C320" s="8"/>
      <c r="D320" s="8"/>
    </row>
    <row r="321" spans="2:4" ht="12.75">
      <c r="B321" s="8"/>
      <c r="C321" s="8"/>
      <c r="D321" s="8"/>
    </row>
    <row r="322" spans="2:4" ht="12.75">
      <c r="B322" s="8"/>
      <c r="C322" s="8"/>
      <c r="D322" s="8"/>
    </row>
    <row r="323" spans="2:4" ht="12.75">
      <c r="B323" s="8"/>
      <c r="C323" s="8"/>
      <c r="D323" s="8"/>
    </row>
    <row r="324" spans="2:4" ht="12.75">
      <c r="B324" s="8"/>
      <c r="C324" s="8"/>
      <c r="D324" s="8"/>
    </row>
    <row r="325" spans="2:4" ht="12.75">
      <c r="B325" s="8"/>
      <c r="C325" s="8"/>
      <c r="D325" s="8"/>
    </row>
    <row r="326" spans="2:4" ht="12.75">
      <c r="B326" s="8"/>
      <c r="C326" s="8"/>
      <c r="D326" s="8"/>
    </row>
    <row r="327" spans="2:4" ht="12.75">
      <c r="B327" s="8"/>
      <c r="C327" s="8"/>
      <c r="D327" s="8"/>
    </row>
    <row r="328" spans="2:4" ht="12.75">
      <c r="B328" s="8"/>
      <c r="C328" s="8"/>
      <c r="D328" s="8"/>
    </row>
    <row r="329" spans="2:4" ht="12.75">
      <c r="B329" s="8"/>
      <c r="C329" s="8"/>
      <c r="D329" s="8"/>
    </row>
    <row r="330" spans="2:4" ht="12.75">
      <c r="B330" s="8"/>
      <c r="C330" s="8"/>
      <c r="D330" s="8"/>
    </row>
    <row r="331" spans="2:4" ht="12.75">
      <c r="B331" s="8"/>
      <c r="C331" s="8"/>
      <c r="D331" s="8"/>
    </row>
    <row r="332" spans="2:4" ht="12.75">
      <c r="B332" s="8"/>
      <c r="C332" s="8"/>
      <c r="D332" s="8"/>
    </row>
    <row r="333" spans="2:4" ht="12.75">
      <c r="B333" s="8"/>
      <c r="C333" s="8"/>
      <c r="D333" s="8"/>
    </row>
    <row r="334" spans="2:4" ht="12.75">
      <c r="B334" s="8"/>
      <c r="C334" s="8"/>
      <c r="D334" s="8"/>
    </row>
    <row r="335" spans="2:4" ht="12.75">
      <c r="B335" s="8"/>
      <c r="C335" s="8"/>
      <c r="D335" s="8"/>
    </row>
    <row r="336" spans="2:4" ht="12.75">
      <c r="B336" s="8"/>
      <c r="C336" s="8"/>
      <c r="D336" s="8"/>
    </row>
    <row r="337" spans="2:4" ht="12.75">
      <c r="B337" s="8"/>
      <c r="C337" s="8"/>
      <c r="D337" s="8"/>
    </row>
    <row r="338" spans="2:4" ht="12.75">
      <c r="B338" s="8"/>
      <c r="C338" s="8"/>
      <c r="D338" s="8"/>
    </row>
    <row r="339" spans="2:4" ht="12.75">
      <c r="B339" s="8"/>
      <c r="C339" s="8"/>
      <c r="D339" s="8"/>
    </row>
    <row r="340" spans="2:4" ht="12.75">
      <c r="B340" s="8"/>
      <c r="C340" s="8"/>
      <c r="D340" s="8"/>
    </row>
    <row r="341" spans="2:4" ht="12.75">
      <c r="B341" s="8"/>
      <c r="C341" s="8"/>
      <c r="D341" s="8"/>
    </row>
    <row r="342" spans="2:4" ht="12.75">
      <c r="B342" s="8"/>
      <c r="C342" s="8"/>
      <c r="D342" s="8"/>
    </row>
    <row r="343" spans="2:4" ht="12.75">
      <c r="B343" s="8"/>
      <c r="C343" s="8"/>
      <c r="D343" s="8"/>
    </row>
    <row r="344" spans="2:4" ht="12.75">
      <c r="B344" s="8"/>
      <c r="C344" s="8"/>
      <c r="D344" s="8"/>
    </row>
    <row r="345" spans="2:4" ht="12.75">
      <c r="B345" s="8"/>
      <c r="C345" s="8"/>
      <c r="D345" s="8"/>
    </row>
    <row r="346" spans="2:4" ht="12.75">
      <c r="B346" s="8"/>
      <c r="C346" s="8"/>
      <c r="D346" s="8"/>
    </row>
    <row r="347" spans="2:4" ht="12.75">
      <c r="B347" s="8"/>
      <c r="C347" s="8"/>
      <c r="D347" s="8"/>
    </row>
    <row r="348" spans="2:4" ht="12.75">
      <c r="B348" s="8"/>
      <c r="C348" s="8"/>
      <c r="D348" s="8"/>
    </row>
    <row r="349" spans="2:4" ht="12.75">
      <c r="B349" s="8"/>
      <c r="C349" s="8"/>
      <c r="D349" s="8"/>
    </row>
    <row r="350" spans="2:4" ht="12.75">
      <c r="B350" s="8"/>
      <c r="C350" s="8"/>
      <c r="D350" s="8"/>
    </row>
    <row r="351" spans="2:4" ht="12.75">
      <c r="B351" s="8"/>
      <c r="C351" s="8"/>
      <c r="D351" s="8"/>
    </row>
    <row r="352" spans="2:4" ht="12.75">
      <c r="B352" s="8"/>
      <c r="C352" s="8"/>
      <c r="D352" s="8"/>
    </row>
    <row r="353" spans="2:4" ht="12.75">
      <c r="B353" s="8"/>
      <c r="C353" s="8"/>
      <c r="D353" s="8"/>
    </row>
    <row r="354" spans="2:4" ht="12.75">
      <c r="B354" s="8"/>
      <c r="C354" s="8"/>
      <c r="D354" s="8"/>
    </row>
    <row r="355" spans="2:4" ht="12.75">
      <c r="B355" s="8"/>
      <c r="C355" s="8"/>
      <c r="D355" s="8"/>
    </row>
    <row r="356" spans="2:4" ht="12.75">
      <c r="B356" s="8"/>
      <c r="C356" s="8"/>
      <c r="D356" s="8"/>
    </row>
    <row r="357" spans="2:4" ht="12.75">
      <c r="B357" s="8"/>
      <c r="C357" s="8"/>
      <c r="D357" s="8"/>
    </row>
    <row r="358" spans="2:4" ht="12.75">
      <c r="B358" s="8"/>
      <c r="C358" s="8"/>
      <c r="D358" s="8"/>
    </row>
    <row r="359" spans="2:4" ht="12.75">
      <c r="B359" s="8"/>
      <c r="C359" s="8"/>
      <c r="D359" s="8"/>
    </row>
    <row r="360" spans="2:4" ht="12.75">
      <c r="B360" s="8"/>
      <c r="C360" s="8"/>
      <c r="D360" s="8"/>
    </row>
    <row r="361" spans="2:4" ht="12.75">
      <c r="B361" s="8"/>
      <c r="C361" s="8"/>
      <c r="D361" s="8"/>
    </row>
    <row r="362" spans="2:4" ht="12.75">
      <c r="B362" s="8"/>
      <c r="C362" s="8"/>
      <c r="D362" s="8"/>
    </row>
    <row r="363" spans="2:4" ht="12.75">
      <c r="B363" s="8"/>
      <c r="C363" s="8"/>
      <c r="D363" s="8"/>
    </row>
    <row r="364" spans="2:4" ht="12.75">
      <c r="B364" s="8"/>
      <c r="C364" s="8"/>
      <c r="D364" s="8"/>
    </row>
    <row r="365" spans="2:4" ht="12.75">
      <c r="B365" s="8"/>
      <c r="C365" s="8"/>
      <c r="D365" s="8"/>
    </row>
    <row r="366" spans="2:4" ht="12.75">
      <c r="B366" s="8"/>
      <c r="C366" s="8"/>
      <c r="D366" s="8"/>
    </row>
    <row r="367" spans="2:4" ht="12.75">
      <c r="B367" s="8"/>
      <c r="C367" s="8"/>
      <c r="D367" s="8"/>
    </row>
    <row r="368" spans="2:4" ht="12.75">
      <c r="B368" s="8"/>
      <c r="C368" s="8"/>
      <c r="D368" s="8"/>
    </row>
    <row r="369" spans="2:4" ht="12.75">
      <c r="B369" s="8"/>
      <c r="C369" s="8"/>
      <c r="D369" s="8"/>
    </row>
    <row r="370" spans="2:4" ht="12.75">
      <c r="B370" s="8"/>
      <c r="C370" s="8"/>
      <c r="D370" s="8"/>
    </row>
    <row r="371" spans="2:4" ht="12.75">
      <c r="B371" s="8"/>
      <c r="C371" s="8"/>
      <c r="D371" s="8"/>
    </row>
    <row r="372" spans="2:4" ht="12.75">
      <c r="B372" s="8"/>
      <c r="C372" s="8"/>
      <c r="D372" s="8"/>
    </row>
    <row r="373" spans="2:4" ht="12.75">
      <c r="B373" s="8"/>
      <c r="C373" s="8"/>
      <c r="D373" s="8"/>
    </row>
    <row r="374" spans="2:4" ht="12.75">
      <c r="B374" s="8"/>
      <c r="C374" s="8"/>
      <c r="D374" s="8"/>
    </row>
    <row r="375" spans="2:4" ht="12.75">
      <c r="B375" s="8"/>
      <c r="C375" s="8"/>
      <c r="D375" s="8"/>
    </row>
    <row r="376" spans="2:4" ht="12.75">
      <c r="B376" s="8"/>
      <c r="C376" s="8"/>
      <c r="D376" s="8"/>
    </row>
    <row r="377" spans="2:4" ht="12.75">
      <c r="B377" s="8"/>
      <c r="C377" s="8"/>
      <c r="D377" s="8"/>
    </row>
    <row r="378" spans="2:4" ht="12.75">
      <c r="B378" s="8"/>
      <c r="C378" s="8"/>
      <c r="D378" s="8"/>
    </row>
    <row r="379" spans="2:4" ht="12.75">
      <c r="B379" s="8"/>
      <c r="C379" s="8"/>
      <c r="D379" s="8"/>
    </row>
    <row r="380" spans="2:4" ht="12.75">
      <c r="B380" s="8"/>
      <c r="C380" s="8"/>
      <c r="D380" s="8"/>
    </row>
    <row r="381" spans="2:4" ht="12.75">
      <c r="B381" s="8"/>
      <c r="C381" s="8"/>
      <c r="D381" s="8"/>
    </row>
    <row r="382" spans="2:4" ht="12.75">
      <c r="B382" s="8"/>
      <c r="C382" s="8"/>
      <c r="D382" s="8"/>
    </row>
    <row r="383" spans="2:4" ht="12.75">
      <c r="B383" s="8"/>
      <c r="C383" s="8"/>
      <c r="D383" s="8"/>
    </row>
    <row r="384" spans="2:4" ht="12.75">
      <c r="B384" s="8"/>
      <c r="C384" s="8"/>
      <c r="D384" s="8"/>
    </row>
    <row r="385" spans="2:4" ht="12.75">
      <c r="B385" s="8"/>
      <c r="C385" s="8"/>
      <c r="D385" s="8"/>
    </row>
    <row r="386" spans="2:4" ht="12.75">
      <c r="B386" s="8"/>
      <c r="C386" s="8"/>
      <c r="D386" s="8"/>
    </row>
    <row r="387" spans="2:4" ht="12.75">
      <c r="B387" s="8"/>
      <c r="C387" s="8"/>
      <c r="D387" s="8"/>
    </row>
    <row r="388" spans="2:4" ht="12.75">
      <c r="B388" s="8"/>
      <c r="C388" s="8"/>
      <c r="D388" s="8"/>
    </row>
    <row r="389" spans="2:4" ht="12.75">
      <c r="B389" s="8"/>
      <c r="C389" s="8"/>
      <c r="D389" s="8"/>
    </row>
    <row r="390" spans="2:4" ht="12.75">
      <c r="B390" s="8"/>
      <c r="C390" s="8"/>
      <c r="D390" s="8"/>
    </row>
    <row r="391" spans="2:4" ht="12.75">
      <c r="B391" s="8"/>
      <c r="C391" s="8"/>
      <c r="D391" s="8"/>
    </row>
    <row r="392" spans="2:4" ht="12.75">
      <c r="B392" s="8"/>
      <c r="C392" s="8"/>
      <c r="D392" s="8"/>
    </row>
    <row r="393" spans="2:4" ht="12.75">
      <c r="B393" s="8"/>
      <c r="C393" s="8"/>
      <c r="D393" s="8"/>
    </row>
    <row r="394" spans="2:4" ht="12.75">
      <c r="B394" s="8"/>
      <c r="C394" s="8"/>
      <c r="D394" s="8"/>
    </row>
    <row r="395" spans="2:4" ht="12.75">
      <c r="B395" s="8"/>
      <c r="C395" s="8"/>
      <c r="D395" s="8"/>
    </row>
    <row r="396" spans="2:4" ht="12.75">
      <c r="B396" s="8"/>
      <c r="C396" s="8"/>
      <c r="D396" s="8"/>
    </row>
    <row r="397" spans="2:4" ht="12.75">
      <c r="B397" s="8"/>
      <c r="C397" s="8"/>
      <c r="D397" s="8"/>
    </row>
    <row r="398" spans="2:4" ht="12.75">
      <c r="B398" s="8"/>
      <c r="C398" s="8"/>
      <c r="D398" s="8"/>
    </row>
    <row r="399" spans="2:4" ht="12.75">
      <c r="B399" s="8"/>
      <c r="C399" s="8"/>
      <c r="D399" s="8"/>
    </row>
    <row r="400" spans="2:4" ht="12.75">
      <c r="B400" s="8"/>
      <c r="C400" s="8"/>
      <c r="D400" s="8"/>
    </row>
    <row r="401" spans="2:4" ht="12.75">
      <c r="B401" s="8"/>
      <c r="C401" s="8"/>
      <c r="D401" s="8"/>
    </row>
    <row r="402" spans="2:4" ht="12.75">
      <c r="B402" s="8"/>
      <c r="C402" s="8"/>
      <c r="D402" s="8"/>
    </row>
    <row r="403" spans="2:4" ht="12.75">
      <c r="B403" s="8"/>
      <c r="C403" s="8"/>
      <c r="D403" s="8"/>
    </row>
    <row r="404" spans="2:4" ht="12.75">
      <c r="B404" s="8"/>
      <c r="C404" s="8"/>
      <c r="D404" s="8"/>
    </row>
    <row r="405" spans="2:4" ht="12.75">
      <c r="B405" s="8"/>
      <c r="C405" s="8"/>
      <c r="D405" s="8"/>
    </row>
    <row r="406" spans="2:4" ht="12.75">
      <c r="B406" s="8"/>
      <c r="C406" s="8"/>
      <c r="D406" s="8"/>
    </row>
    <row r="407" spans="2:4" ht="12.75">
      <c r="B407" s="8"/>
      <c r="C407" s="8"/>
      <c r="D407" s="8"/>
    </row>
    <row r="408" spans="2:4" ht="12.75">
      <c r="B408" s="8"/>
      <c r="C408" s="8"/>
      <c r="D408" s="8"/>
    </row>
    <row r="409" spans="2:4" ht="12.75">
      <c r="B409" s="8"/>
      <c r="C409" s="8"/>
      <c r="D409" s="8"/>
    </row>
    <row r="410" spans="2:4" ht="12.75">
      <c r="B410" s="8"/>
      <c r="C410" s="8"/>
      <c r="D410" s="8"/>
    </row>
    <row r="411" spans="2:4" ht="12.75">
      <c r="B411" s="8"/>
      <c r="C411" s="8"/>
      <c r="D411" s="8"/>
    </row>
    <row r="412" spans="2:4" ht="12.75">
      <c r="B412" s="8"/>
      <c r="C412" s="8"/>
      <c r="D412" s="8"/>
    </row>
    <row r="413" spans="2:4" ht="12.75">
      <c r="B413" s="8"/>
      <c r="C413" s="8"/>
      <c r="D413" s="8"/>
    </row>
    <row r="414" spans="2:4" ht="12.75">
      <c r="B414" s="8"/>
      <c r="C414" s="8"/>
      <c r="D414" s="8"/>
    </row>
    <row r="415" spans="2:4" ht="12.75">
      <c r="B415" s="8"/>
      <c r="C415" s="8"/>
      <c r="D415" s="8"/>
    </row>
  </sheetData>
  <sheetProtection formatCells="0" insertRows="0" deleteRows="0"/>
  <mergeCells count="1">
    <mergeCell ref="F2:F3"/>
  </mergeCells>
  <dataValidations count="2">
    <dataValidation type="whole" allowBlank="1" showErrorMessage="1" promptTitle="Maximun number of hours per year" prompt="The number of operating hours cannot be greater than 8670 which is full operation." error="The number of operating hours cannot be greater than 26034 which is full operation during 3 years (1/1/2008 - 31/12/2010)." sqref="E5:E54">
      <formula1>0</formula1>
      <formula2>26034</formula2>
    </dataValidation>
    <dataValidation type="whole" allowBlank="1" showInputMessage="1" showErrorMessage="1" sqref="D5:D54">
      <formula1>0</formula1>
      <formula2>100000</formula2>
    </dataValidation>
  </dataValidations>
  <printOptions/>
  <pageMargins left="0.75" right="0.75" top="1" bottom="1" header="0.5" footer="0.5"/>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490"/>
  <sheetViews>
    <sheetView workbookViewId="0" topLeftCell="A1">
      <selection activeCell="B45" sqref="B45"/>
    </sheetView>
  </sheetViews>
  <sheetFormatPr defaultColWidth="9.140625" defaultRowHeight="12.75"/>
  <cols>
    <col min="1" max="1" width="9.00390625" style="0" customWidth="1"/>
    <col min="2" max="2" width="36.57421875" style="0" customWidth="1"/>
    <col min="3" max="3" width="38.00390625" style="0" customWidth="1"/>
    <col min="4" max="4" width="14.7109375" style="0" customWidth="1"/>
    <col min="5" max="5" width="20.57421875" style="0" customWidth="1"/>
    <col min="6" max="6" width="25.00390625" style="0" customWidth="1"/>
  </cols>
  <sheetData>
    <row r="1" spans="1:6" ht="13.5" thickBot="1">
      <c r="A1" s="67"/>
      <c r="B1" s="67"/>
      <c r="C1" s="67"/>
      <c r="D1" s="67"/>
      <c r="E1" s="67"/>
      <c r="F1" s="67"/>
    </row>
    <row r="2" spans="1:6" s="1" customFormat="1" ht="16.5" thickBot="1">
      <c r="A2" s="68"/>
      <c r="B2" s="69" t="s">
        <v>0</v>
      </c>
      <c r="C2" s="71" t="s">
        <v>81</v>
      </c>
      <c r="D2" s="68"/>
      <c r="E2" s="68"/>
      <c r="F2" s="303" t="s">
        <v>7</v>
      </c>
    </row>
    <row r="3" spans="1:6" s="1" customFormat="1" ht="15.75" thickBot="1">
      <c r="A3" s="68"/>
      <c r="B3" s="70" t="s">
        <v>60</v>
      </c>
      <c r="C3" s="71" t="s">
        <v>61</v>
      </c>
      <c r="D3" s="68"/>
      <c r="E3" s="68"/>
      <c r="F3" s="304"/>
    </row>
    <row r="4" spans="1:6" s="1" customFormat="1" ht="27" customHeight="1" thickBot="1">
      <c r="A4" s="72" t="s">
        <v>62</v>
      </c>
      <c r="B4" s="73" t="s">
        <v>2</v>
      </c>
      <c r="C4" s="73" t="s">
        <v>1</v>
      </c>
      <c r="D4" s="73" t="s">
        <v>3</v>
      </c>
      <c r="E4" s="73" t="s">
        <v>63</v>
      </c>
      <c r="F4" s="74" t="s">
        <v>64</v>
      </c>
    </row>
    <row r="5" spans="1:6" s="1" customFormat="1" ht="27" customHeight="1">
      <c r="A5" s="225">
        <v>1</v>
      </c>
      <c r="B5" s="226" t="s">
        <v>749</v>
      </c>
      <c r="C5" s="226" t="s">
        <v>750</v>
      </c>
      <c r="D5" s="226">
        <v>135</v>
      </c>
      <c r="E5" s="227">
        <f>3372+2418</f>
        <v>5790</v>
      </c>
      <c r="F5" s="228">
        <f aca="true" t="shared" si="0" ref="F5:F36">IF(E5="","",20000-E5)</f>
        <v>14210</v>
      </c>
    </row>
    <row r="6" spans="1:6" s="1" customFormat="1" ht="27" customHeight="1">
      <c r="A6" s="229">
        <f aca="true" t="shared" si="1" ref="A6:A11">A5+1</f>
        <v>2</v>
      </c>
      <c r="B6" s="230" t="s">
        <v>751</v>
      </c>
      <c r="C6" s="231" t="s">
        <v>750</v>
      </c>
      <c r="D6" s="231">
        <v>160</v>
      </c>
      <c r="E6" s="232">
        <f>5466+2285</f>
        <v>7751</v>
      </c>
      <c r="F6" s="233">
        <f t="shared" si="0"/>
        <v>12249</v>
      </c>
    </row>
    <row r="7" spans="1:6" s="1" customFormat="1" ht="27" customHeight="1">
      <c r="A7" s="229">
        <f t="shared" si="1"/>
        <v>3</v>
      </c>
      <c r="B7" s="231" t="s">
        <v>752</v>
      </c>
      <c r="C7" s="231" t="s">
        <v>750</v>
      </c>
      <c r="D7" s="231">
        <v>60</v>
      </c>
      <c r="E7" s="232">
        <f>492+408</f>
        <v>900</v>
      </c>
      <c r="F7" s="233">
        <f t="shared" si="0"/>
        <v>19100</v>
      </c>
    </row>
    <row r="8" spans="1:6" s="1" customFormat="1" ht="27" customHeight="1">
      <c r="A8" s="234">
        <f t="shared" si="1"/>
        <v>4</v>
      </c>
      <c r="B8" s="235" t="s">
        <v>753</v>
      </c>
      <c r="C8" s="236" t="s">
        <v>754</v>
      </c>
      <c r="D8" s="231">
        <v>800</v>
      </c>
      <c r="E8" s="232">
        <f>5331+919</f>
        <v>6250</v>
      </c>
      <c r="F8" s="233">
        <f t="shared" si="0"/>
        <v>13750</v>
      </c>
    </row>
    <row r="9" spans="1:6" s="1" customFormat="1" ht="27" customHeight="1">
      <c r="A9" s="229">
        <f t="shared" si="1"/>
        <v>5</v>
      </c>
      <c r="B9" s="235" t="s">
        <v>755</v>
      </c>
      <c r="C9" s="236" t="s">
        <v>756</v>
      </c>
      <c r="D9" s="231">
        <v>407</v>
      </c>
      <c r="E9" s="237">
        <f>10883+3731</f>
        <v>14614</v>
      </c>
      <c r="F9" s="233">
        <f t="shared" si="0"/>
        <v>5386</v>
      </c>
    </row>
    <row r="10" spans="1:6" s="2" customFormat="1" ht="27" customHeight="1">
      <c r="A10" s="229">
        <f t="shared" si="1"/>
        <v>6</v>
      </c>
      <c r="B10" s="236" t="s">
        <v>757</v>
      </c>
      <c r="C10" s="236" t="s">
        <v>756</v>
      </c>
      <c r="D10" s="231">
        <v>420</v>
      </c>
      <c r="E10" s="238">
        <f>10051+2110</f>
        <v>12161</v>
      </c>
      <c r="F10" s="239">
        <f t="shared" si="0"/>
        <v>7839</v>
      </c>
    </row>
    <row r="11" spans="1:6" s="2" customFormat="1" ht="18.75" customHeight="1">
      <c r="A11" s="314">
        <f t="shared" si="1"/>
        <v>7</v>
      </c>
      <c r="B11" s="310" t="s">
        <v>758</v>
      </c>
      <c r="C11" s="312" t="s">
        <v>759</v>
      </c>
      <c r="D11" s="316">
        <v>800</v>
      </c>
      <c r="E11" s="240">
        <f>7776+2042</f>
        <v>9818</v>
      </c>
      <c r="F11" s="241">
        <f t="shared" si="0"/>
        <v>10182</v>
      </c>
    </row>
    <row r="12" spans="1:6" s="2" customFormat="1" ht="21" customHeight="1">
      <c r="A12" s="315"/>
      <c r="B12" s="311"/>
      <c r="C12" s="313"/>
      <c r="D12" s="317"/>
      <c r="E12" s="238">
        <f>9221+2487</f>
        <v>11708</v>
      </c>
      <c r="F12" s="239">
        <f t="shared" si="0"/>
        <v>8292</v>
      </c>
    </row>
    <row r="13" spans="1:6" s="2" customFormat="1" ht="27" customHeight="1">
      <c r="A13" s="229">
        <v>8</v>
      </c>
      <c r="B13" s="242" t="s">
        <v>760</v>
      </c>
      <c r="C13" s="243" t="s">
        <v>761</v>
      </c>
      <c r="D13" s="231">
        <v>200</v>
      </c>
      <c r="E13" s="244">
        <f>6126+1578</f>
        <v>7704</v>
      </c>
      <c r="F13" s="239">
        <f t="shared" si="0"/>
        <v>12296</v>
      </c>
    </row>
    <row r="14" spans="1:6" ht="27" customHeight="1">
      <c r="A14" s="229">
        <f aca="true" t="shared" si="2" ref="A14:A54">A13+1</f>
        <v>9</v>
      </c>
      <c r="B14" s="242" t="s">
        <v>762</v>
      </c>
      <c r="C14" s="243" t="s">
        <v>761</v>
      </c>
      <c r="D14" s="231">
        <v>200</v>
      </c>
      <c r="E14" s="232">
        <f>7320+3290</f>
        <v>10610</v>
      </c>
      <c r="F14" s="233">
        <f t="shared" si="0"/>
        <v>9390</v>
      </c>
    </row>
    <row r="15" spans="1:6" ht="27" customHeight="1">
      <c r="A15" s="229">
        <f t="shared" si="2"/>
        <v>10</v>
      </c>
      <c r="B15" s="242" t="s">
        <v>763</v>
      </c>
      <c r="C15" s="243" t="s">
        <v>761</v>
      </c>
      <c r="D15" s="231">
        <v>200</v>
      </c>
      <c r="E15" s="244">
        <f>8385+2616</f>
        <v>11001</v>
      </c>
      <c r="F15" s="239">
        <f t="shared" si="0"/>
        <v>8999</v>
      </c>
    </row>
    <row r="16" spans="1:6" ht="27" customHeight="1">
      <c r="A16" s="229">
        <f t="shared" si="2"/>
        <v>11</v>
      </c>
      <c r="B16" s="242" t="s">
        <v>763</v>
      </c>
      <c r="C16" s="245" t="s">
        <v>764</v>
      </c>
      <c r="D16" s="231">
        <v>180</v>
      </c>
      <c r="E16" s="232">
        <f>0+17</f>
        <v>17</v>
      </c>
      <c r="F16" s="233">
        <f t="shared" si="0"/>
        <v>19983</v>
      </c>
    </row>
    <row r="17" spans="1:6" ht="27" customHeight="1">
      <c r="A17" s="229">
        <f t="shared" si="2"/>
        <v>12</v>
      </c>
      <c r="B17" s="242" t="s">
        <v>760</v>
      </c>
      <c r="C17" s="236" t="s">
        <v>765</v>
      </c>
      <c r="D17" s="231">
        <v>430</v>
      </c>
      <c r="E17" s="240">
        <v>478</v>
      </c>
      <c r="F17" s="241">
        <f t="shared" si="0"/>
        <v>19522</v>
      </c>
    </row>
    <row r="18" spans="1:6" ht="27" customHeight="1">
      <c r="A18" s="229">
        <f t="shared" si="2"/>
        <v>13</v>
      </c>
      <c r="B18" s="242" t="s">
        <v>762</v>
      </c>
      <c r="C18" s="236" t="s">
        <v>765</v>
      </c>
      <c r="D18" s="231">
        <v>430</v>
      </c>
      <c r="E18" s="232">
        <f>2051+78</f>
        <v>2129</v>
      </c>
      <c r="F18" s="233">
        <f t="shared" si="0"/>
        <v>17871</v>
      </c>
    </row>
    <row r="19" spans="1:6" ht="27" customHeight="1">
      <c r="A19" s="229">
        <f t="shared" si="2"/>
        <v>14</v>
      </c>
      <c r="B19" s="246" t="s">
        <v>766</v>
      </c>
      <c r="C19" s="236" t="s">
        <v>767</v>
      </c>
      <c r="D19" s="247">
        <v>197</v>
      </c>
      <c r="E19" s="232">
        <v>12451</v>
      </c>
      <c r="F19" s="233">
        <f t="shared" si="0"/>
        <v>7549</v>
      </c>
    </row>
    <row r="20" spans="1:6" ht="27" customHeight="1">
      <c r="A20" s="229">
        <f t="shared" si="2"/>
        <v>15</v>
      </c>
      <c r="B20" s="246" t="s">
        <v>768</v>
      </c>
      <c r="C20" s="236" t="s">
        <v>767</v>
      </c>
      <c r="D20" s="247">
        <v>197</v>
      </c>
      <c r="E20" s="248">
        <v>3977</v>
      </c>
      <c r="F20" s="241">
        <f t="shared" si="0"/>
        <v>16023</v>
      </c>
    </row>
    <row r="21" spans="1:6" ht="27" customHeight="1">
      <c r="A21" s="229">
        <f t="shared" si="2"/>
        <v>16</v>
      </c>
      <c r="B21" s="246" t="s">
        <v>769</v>
      </c>
      <c r="C21" s="236" t="s">
        <v>767</v>
      </c>
      <c r="D21" s="247">
        <v>219</v>
      </c>
      <c r="E21" s="249">
        <v>6650</v>
      </c>
      <c r="F21" s="233">
        <f t="shared" si="0"/>
        <v>13350</v>
      </c>
    </row>
    <row r="22" spans="1:6" ht="27" customHeight="1">
      <c r="A22" s="229">
        <f t="shared" si="2"/>
        <v>17</v>
      </c>
      <c r="B22" s="246" t="s">
        <v>770</v>
      </c>
      <c r="C22" s="236" t="s">
        <v>767</v>
      </c>
      <c r="D22" s="247">
        <v>139</v>
      </c>
      <c r="E22" s="232">
        <f>14713+1942</f>
        <v>16655</v>
      </c>
      <c r="F22" s="239">
        <f t="shared" si="0"/>
        <v>3345</v>
      </c>
    </row>
    <row r="23" spans="1:6" ht="27" customHeight="1">
      <c r="A23" s="229">
        <f t="shared" si="2"/>
        <v>18</v>
      </c>
      <c r="B23" s="246" t="s">
        <v>771</v>
      </c>
      <c r="C23" s="236" t="s">
        <v>767</v>
      </c>
      <c r="D23" s="247">
        <v>209</v>
      </c>
      <c r="E23" s="232">
        <v>7722</v>
      </c>
      <c r="F23" s="233">
        <f t="shared" si="0"/>
        <v>12278</v>
      </c>
    </row>
    <row r="24" spans="1:6" ht="27" customHeight="1">
      <c r="A24" s="229">
        <f t="shared" si="2"/>
        <v>19</v>
      </c>
      <c r="B24" s="236" t="s">
        <v>772</v>
      </c>
      <c r="C24" s="236" t="s">
        <v>773</v>
      </c>
      <c r="D24" s="247">
        <v>270</v>
      </c>
      <c r="E24" s="238">
        <v>4511</v>
      </c>
      <c r="F24" s="239">
        <f t="shared" si="0"/>
        <v>15489</v>
      </c>
    </row>
    <row r="25" spans="1:6" ht="27" customHeight="1" thickBot="1">
      <c r="A25" s="250">
        <f t="shared" si="2"/>
        <v>20</v>
      </c>
      <c r="B25" s="251" t="s">
        <v>774</v>
      </c>
      <c r="C25" s="252" t="s">
        <v>775</v>
      </c>
      <c r="D25" s="253">
        <v>106</v>
      </c>
      <c r="E25" s="254">
        <v>1200</v>
      </c>
      <c r="F25" s="255">
        <f t="shared" si="0"/>
        <v>18800</v>
      </c>
    </row>
    <row r="26" spans="1:6" ht="20.25" customHeight="1">
      <c r="A26" s="234">
        <f t="shared" si="2"/>
        <v>21</v>
      </c>
      <c r="B26" s="256" t="s">
        <v>776</v>
      </c>
      <c r="C26" s="256"/>
      <c r="D26" s="256"/>
      <c r="E26" s="248"/>
      <c r="F26" s="241">
        <f t="shared" si="0"/>
      </c>
    </row>
    <row r="27" spans="1:6" ht="12.75">
      <c r="A27" s="234">
        <f t="shared" si="2"/>
        <v>22</v>
      </c>
      <c r="B27" s="256"/>
      <c r="C27" s="256"/>
      <c r="D27" s="256"/>
      <c r="E27" s="248"/>
      <c r="F27" s="241">
        <f t="shared" si="0"/>
      </c>
    </row>
    <row r="28" spans="1:6" ht="12.75">
      <c r="A28" s="234">
        <f t="shared" si="2"/>
        <v>23</v>
      </c>
      <c r="B28" s="256"/>
      <c r="C28" s="256"/>
      <c r="D28" s="256"/>
      <c r="E28" s="248"/>
      <c r="F28" s="241">
        <f t="shared" si="0"/>
      </c>
    </row>
    <row r="29" spans="1:6" ht="12.75">
      <c r="A29" s="234">
        <f t="shared" si="2"/>
        <v>24</v>
      </c>
      <c r="B29" s="256"/>
      <c r="C29" s="256"/>
      <c r="D29" s="256"/>
      <c r="E29" s="248"/>
      <c r="F29" s="241">
        <f t="shared" si="0"/>
      </c>
    </row>
    <row r="30" spans="1:6" ht="12.75">
      <c r="A30" s="234">
        <f t="shared" si="2"/>
        <v>25</v>
      </c>
      <c r="B30" s="256"/>
      <c r="C30" s="256"/>
      <c r="D30" s="256"/>
      <c r="E30" s="248"/>
      <c r="F30" s="241">
        <f t="shared" si="0"/>
      </c>
    </row>
    <row r="31" spans="1:6" ht="12.75">
      <c r="A31" s="234">
        <f t="shared" si="2"/>
        <v>26</v>
      </c>
      <c r="B31" s="256"/>
      <c r="C31" s="256"/>
      <c r="D31" s="256"/>
      <c r="E31" s="248"/>
      <c r="F31" s="241">
        <f t="shared" si="0"/>
      </c>
    </row>
    <row r="32" spans="1:6" ht="12.75">
      <c r="A32" s="234">
        <f t="shared" si="2"/>
        <v>27</v>
      </c>
      <c r="B32" s="256"/>
      <c r="C32" s="256"/>
      <c r="D32" s="256"/>
      <c r="E32" s="248"/>
      <c r="F32" s="241">
        <f t="shared" si="0"/>
      </c>
    </row>
    <row r="33" spans="1:6" ht="12.75">
      <c r="A33" s="234">
        <f t="shared" si="2"/>
        <v>28</v>
      </c>
      <c r="B33" s="256"/>
      <c r="C33" s="256"/>
      <c r="D33" s="256"/>
      <c r="E33" s="248"/>
      <c r="F33" s="241">
        <f t="shared" si="0"/>
      </c>
    </row>
    <row r="34" spans="1:6" ht="12.75">
      <c r="A34" s="234">
        <f t="shared" si="2"/>
        <v>29</v>
      </c>
      <c r="B34" s="256"/>
      <c r="C34" s="256"/>
      <c r="D34" s="256"/>
      <c r="E34" s="248"/>
      <c r="F34" s="241">
        <f t="shared" si="0"/>
      </c>
    </row>
    <row r="35" spans="1:6" ht="12.75">
      <c r="A35" s="234">
        <f t="shared" si="2"/>
        <v>30</v>
      </c>
      <c r="B35" s="256"/>
      <c r="C35" s="256"/>
      <c r="D35" s="256"/>
      <c r="E35" s="248"/>
      <c r="F35" s="241">
        <f t="shared" si="0"/>
      </c>
    </row>
    <row r="36" spans="1:6" s="2" customFormat="1" ht="12.75">
      <c r="A36" s="234">
        <f t="shared" si="2"/>
        <v>31</v>
      </c>
      <c r="B36" s="256"/>
      <c r="C36" s="256"/>
      <c r="D36" s="256"/>
      <c r="E36" s="248"/>
      <c r="F36" s="241">
        <f t="shared" si="0"/>
      </c>
    </row>
    <row r="37" spans="1:6" ht="12.75">
      <c r="A37" s="234">
        <f t="shared" si="2"/>
        <v>32</v>
      </c>
      <c r="B37" s="256"/>
      <c r="C37" s="256"/>
      <c r="D37" s="256"/>
      <c r="E37" s="248"/>
      <c r="F37" s="241">
        <f aca="true" t="shared" si="3" ref="F37:F68">IF(E37="","",20000-E37)</f>
      </c>
    </row>
    <row r="38" spans="1:6" ht="12.75">
      <c r="A38" s="81">
        <f t="shared" si="2"/>
        <v>33</v>
      </c>
      <c r="B38" s="89"/>
      <c r="C38" s="89"/>
      <c r="D38" s="89"/>
      <c r="E38" s="90"/>
      <c r="F38" s="82">
        <f t="shared" si="3"/>
      </c>
    </row>
    <row r="39" spans="1:6" ht="12.75">
      <c r="A39" s="81">
        <f t="shared" si="2"/>
        <v>34</v>
      </c>
      <c r="B39" s="89"/>
      <c r="C39" s="89"/>
      <c r="D39" s="89"/>
      <c r="E39" s="90"/>
      <c r="F39" s="82">
        <f t="shared" si="3"/>
      </c>
    </row>
    <row r="40" spans="1:6" ht="12.75">
      <c r="A40" s="81">
        <f t="shared" si="2"/>
        <v>35</v>
      </c>
      <c r="B40" s="89"/>
      <c r="C40" s="89"/>
      <c r="D40" s="89"/>
      <c r="E40" s="90"/>
      <c r="F40" s="82">
        <f t="shared" si="3"/>
      </c>
    </row>
    <row r="41" spans="1:6" ht="12.75">
      <c r="A41" s="81">
        <f t="shared" si="2"/>
        <v>36</v>
      </c>
      <c r="B41" s="89"/>
      <c r="C41" s="89"/>
      <c r="D41" s="89"/>
      <c r="E41" s="90"/>
      <c r="F41" s="82">
        <f t="shared" si="3"/>
      </c>
    </row>
    <row r="42" spans="1:6" ht="12.75">
      <c r="A42" s="81">
        <f t="shared" si="2"/>
        <v>37</v>
      </c>
      <c r="B42" s="89"/>
      <c r="C42" s="89"/>
      <c r="D42" s="89"/>
      <c r="E42" s="90"/>
      <c r="F42" s="82">
        <f t="shared" si="3"/>
      </c>
    </row>
    <row r="43" spans="1:6" ht="12.75">
      <c r="A43" s="81">
        <f t="shared" si="2"/>
        <v>38</v>
      </c>
      <c r="B43" s="89"/>
      <c r="C43" s="89"/>
      <c r="D43" s="89"/>
      <c r="E43" s="90"/>
      <c r="F43" s="82">
        <f t="shared" si="3"/>
      </c>
    </row>
    <row r="44" spans="1:6" ht="12.75">
      <c r="A44" s="81">
        <f t="shared" si="2"/>
        <v>39</v>
      </c>
      <c r="B44" s="89"/>
      <c r="C44" s="89"/>
      <c r="D44" s="89"/>
      <c r="E44" s="90"/>
      <c r="F44" s="82">
        <f t="shared" si="3"/>
      </c>
    </row>
    <row r="45" spans="1:6" ht="12.75">
      <c r="A45" s="81">
        <f t="shared" si="2"/>
        <v>40</v>
      </c>
      <c r="B45" s="89"/>
      <c r="C45" s="89"/>
      <c r="D45" s="89"/>
      <c r="E45" s="90"/>
      <c r="F45" s="82">
        <f t="shared" si="3"/>
      </c>
    </row>
    <row r="46" spans="1:6" ht="12.75">
      <c r="A46" s="81">
        <f t="shared" si="2"/>
        <v>41</v>
      </c>
      <c r="B46" s="89"/>
      <c r="C46" s="89"/>
      <c r="D46" s="89"/>
      <c r="E46" s="90"/>
      <c r="F46" s="82">
        <f t="shared" si="3"/>
      </c>
    </row>
    <row r="47" spans="1:6" ht="12.75">
      <c r="A47" s="81">
        <f t="shared" si="2"/>
        <v>42</v>
      </c>
      <c r="B47" s="89"/>
      <c r="C47" s="89"/>
      <c r="D47" s="89"/>
      <c r="E47" s="90"/>
      <c r="F47" s="82">
        <f t="shared" si="3"/>
      </c>
    </row>
    <row r="48" spans="1:6" ht="12.75">
      <c r="A48" s="81">
        <f t="shared" si="2"/>
        <v>43</v>
      </c>
      <c r="B48" s="89"/>
      <c r="C48" s="89"/>
      <c r="D48" s="89"/>
      <c r="E48" s="90"/>
      <c r="F48" s="82">
        <f t="shared" si="3"/>
      </c>
    </row>
    <row r="49" spans="1:6" ht="12.75">
      <c r="A49" s="81">
        <f t="shared" si="2"/>
        <v>44</v>
      </c>
      <c r="B49" s="89"/>
      <c r="C49" s="89"/>
      <c r="D49" s="89"/>
      <c r="E49" s="90"/>
      <c r="F49" s="82">
        <f t="shared" si="3"/>
      </c>
    </row>
    <row r="50" spans="1:6" ht="12.75">
      <c r="A50" s="81">
        <f t="shared" si="2"/>
        <v>45</v>
      </c>
      <c r="B50" s="89"/>
      <c r="C50" s="89"/>
      <c r="D50" s="89"/>
      <c r="E50" s="90"/>
      <c r="F50" s="82">
        <f t="shared" si="3"/>
      </c>
    </row>
    <row r="51" spans="1:6" ht="12.75">
      <c r="A51" s="81">
        <f t="shared" si="2"/>
        <v>46</v>
      </c>
      <c r="B51" s="89"/>
      <c r="C51" s="89"/>
      <c r="D51" s="89"/>
      <c r="E51" s="90"/>
      <c r="F51" s="82">
        <f t="shared" si="3"/>
      </c>
    </row>
    <row r="52" spans="1:6" ht="12.75">
      <c r="A52" s="81">
        <f t="shared" si="2"/>
        <v>47</v>
      </c>
      <c r="B52" s="89"/>
      <c r="C52" s="89"/>
      <c r="D52" s="89"/>
      <c r="E52" s="90"/>
      <c r="F52" s="82">
        <f t="shared" si="3"/>
      </c>
    </row>
    <row r="53" spans="1:6" ht="12.75">
      <c r="A53" s="81">
        <f t="shared" si="2"/>
        <v>48</v>
      </c>
      <c r="B53" s="89"/>
      <c r="C53" s="89"/>
      <c r="D53" s="89"/>
      <c r="E53" s="90"/>
      <c r="F53" s="82">
        <f t="shared" si="3"/>
      </c>
    </row>
    <row r="54" spans="1:6" ht="13.5" thickBot="1">
      <c r="A54" s="91">
        <f t="shared" si="2"/>
        <v>49</v>
      </c>
      <c r="B54" s="92"/>
      <c r="C54" s="92"/>
      <c r="D54" s="92"/>
      <c r="E54" s="93"/>
      <c r="F54" s="94">
        <f t="shared" si="3"/>
      </c>
    </row>
    <row r="55" spans="1:6" ht="12.75">
      <c r="A55" s="14"/>
      <c r="B55" s="95"/>
      <c r="C55" s="95"/>
      <c r="D55" s="95"/>
      <c r="E55" s="95"/>
      <c r="F55" s="14">
        <f t="shared" si="3"/>
      </c>
    </row>
    <row r="56" spans="1:6" ht="12.75">
      <c r="A56" s="14"/>
      <c r="B56" s="95"/>
      <c r="C56" s="95"/>
      <c r="D56" s="95"/>
      <c r="E56" s="95"/>
      <c r="F56" s="14">
        <f t="shared" si="3"/>
      </c>
    </row>
    <row r="57" spans="1:6" ht="12.75">
      <c r="A57" s="14"/>
      <c r="B57" s="95"/>
      <c r="C57" s="95"/>
      <c r="D57" s="95"/>
      <c r="E57" s="95"/>
      <c r="F57" s="14">
        <f t="shared" si="3"/>
      </c>
    </row>
    <row r="58" spans="1:6" ht="12.75">
      <c r="A58" s="14"/>
      <c r="B58" s="95"/>
      <c r="C58" s="95"/>
      <c r="D58" s="95"/>
      <c r="E58" s="95"/>
      <c r="F58" s="14">
        <f t="shared" si="3"/>
      </c>
    </row>
    <row r="59" spans="1:6" ht="12.75">
      <c r="A59" s="14"/>
      <c r="B59" s="95"/>
      <c r="C59" s="95"/>
      <c r="D59" s="95"/>
      <c r="E59" s="95"/>
      <c r="F59" s="14">
        <f t="shared" si="3"/>
      </c>
    </row>
    <row r="60" spans="1:6" ht="12.75">
      <c r="A60" s="14"/>
      <c r="B60" s="95"/>
      <c r="C60" s="95"/>
      <c r="D60" s="95"/>
      <c r="E60" s="95"/>
      <c r="F60" s="14">
        <f t="shared" si="3"/>
      </c>
    </row>
    <row r="61" spans="1:6" ht="12.75">
      <c r="A61" s="14"/>
      <c r="B61" s="95"/>
      <c r="C61" s="95"/>
      <c r="D61" s="95"/>
      <c r="E61" s="95"/>
      <c r="F61" s="14">
        <f t="shared" si="3"/>
      </c>
    </row>
    <row r="62" spans="1:6" ht="12.75">
      <c r="A62" s="14"/>
      <c r="B62" s="95"/>
      <c r="C62" s="95"/>
      <c r="D62" s="95"/>
      <c r="E62" s="95"/>
      <c r="F62" s="14">
        <f t="shared" si="3"/>
      </c>
    </row>
    <row r="63" spans="1:6" ht="12.75">
      <c r="A63" s="14"/>
      <c r="B63" s="95"/>
      <c r="C63" s="95"/>
      <c r="D63" s="95"/>
      <c r="E63" s="95"/>
      <c r="F63" s="14">
        <f t="shared" si="3"/>
      </c>
    </row>
    <row r="64" spans="1:6" ht="12.75">
      <c r="A64" s="14"/>
      <c r="B64" s="95"/>
      <c r="C64" s="95"/>
      <c r="D64" s="95"/>
      <c r="E64" s="95"/>
      <c r="F64" s="14">
        <f t="shared" si="3"/>
      </c>
    </row>
    <row r="65" spans="1:6" ht="12.75">
      <c r="A65" s="14"/>
      <c r="B65" s="95"/>
      <c r="C65" s="95"/>
      <c r="D65" s="95"/>
      <c r="E65" s="95"/>
      <c r="F65" s="14">
        <f t="shared" si="3"/>
      </c>
    </row>
    <row r="66" spans="1:6" ht="12.75">
      <c r="A66" s="14"/>
      <c r="B66" s="95"/>
      <c r="C66" s="95"/>
      <c r="D66" s="95"/>
      <c r="E66" s="95"/>
      <c r="F66" s="14">
        <f t="shared" si="3"/>
      </c>
    </row>
    <row r="67" spans="1:6" ht="12.75">
      <c r="A67" s="14"/>
      <c r="B67" s="95"/>
      <c r="C67" s="95"/>
      <c r="D67" s="95"/>
      <c r="E67" s="95"/>
      <c r="F67" s="14">
        <f t="shared" si="3"/>
      </c>
    </row>
    <row r="68" spans="1:6" ht="12.75">
      <c r="A68" s="14"/>
      <c r="B68" s="95"/>
      <c r="C68" s="95"/>
      <c r="D68" s="95"/>
      <c r="E68" s="95"/>
      <c r="F68" s="14">
        <f t="shared" si="3"/>
      </c>
    </row>
    <row r="69" spans="1:6" ht="12.75">
      <c r="A69" s="14"/>
      <c r="B69" s="95"/>
      <c r="C69" s="95"/>
      <c r="D69" s="95"/>
      <c r="E69" s="95"/>
      <c r="F69" s="14">
        <f>IF(E69="","",20000-E69)</f>
      </c>
    </row>
    <row r="70" spans="1:6" ht="13.5" customHeight="1">
      <c r="A70" s="14"/>
      <c r="B70" s="95"/>
      <c r="C70" s="95"/>
      <c r="D70" s="95"/>
      <c r="E70" s="95"/>
      <c r="F70" s="14">
        <f>IF(E70="","",20000-E70)</f>
      </c>
    </row>
    <row r="71" spans="2:6" ht="12.75">
      <c r="B71" s="8"/>
      <c r="C71" s="8"/>
      <c r="D71" s="8"/>
      <c r="E71" s="8"/>
      <c r="F71" s="14">
        <f aca="true" t="shared" si="4" ref="F71:F97">IF(E71="","",20000-E71)</f>
      </c>
    </row>
    <row r="72" spans="2:6" ht="12.75">
      <c r="B72" s="8"/>
      <c r="C72" s="8"/>
      <c r="D72" s="8"/>
      <c r="E72" s="8"/>
      <c r="F72" s="14">
        <f t="shared" si="4"/>
      </c>
    </row>
    <row r="73" spans="2:6" ht="12.75">
      <c r="B73" s="8"/>
      <c r="C73" s="8"/>
      <c r="D73" s="8"/>
      <c r="E73" s="8"/>
      <c r="F73" s="14">
        <f t="shared" si="4"/>
      </c>
    </row>
    <row r="74" spans="2:6" ht="12.75">
      <c r="B74" s="8"/>
      <c r="C74" s="8"/>
      <c r="D74" s="8"/>
      <c r="E74" s="8"/>
      <c r="F74" s="14">
        <f t="shared" si="4"/>
      </c>
    </row>
    <row r="75" spans="2:6" ht="12.75">
      <c r="B75" s="8"/>
      <c r="C75" s="8"/>
      <c r="D75" s="8"/>
      <c r="E75" s="8"/>
      <c r="F75" s="14">
        <f t="shared" si="4"/>
      </c>
    </row>
    <row r="76" spans="2:6" ht="12.75">
      <c r="B76" s="8"/>
      <c r="C76" s="8"/>
      <c r="D76" s="8"/>
      <c r="E76" s="8"/>
      <c r="F76" s="14">
        <f t="shared" si="4"/>
      </c>
    </row>
    <row r="77" spans="2:6" ht="12.75">
      <c r="B77" s="8"/>
      <c r="C77" s="8"/>
      <c r="D77" s="8"/>
      <c r="E77" s="8"/>
      <c r="F77" s="14">
        <f t="shared" si="4"/>
      </c>
    </row>
    <row r="78" spans="2:6" ht="12.75">
      <c r="B78" s="8"/>
      <c r="C78" s="8"/>
      <c r="D78" s="8"/>
      <c r="E78" s="8"/>
      <c r="F78" s="14">
        <f t="shared" si="4"/>
      </c>
    </row>
    <row r="79" spans="2:6" ht="12.75">
      <c r="B79" s="8"/>
      <c r="C79" s="8"/>
      <c r="D79" s="8"/>
      <c r="E79" s="8"/>
      <c r="F79" s="14">
        <f t="shared" si="4"/>
      </c>
    </row>
    <row r="80" spans="2:6" ht="12.75">
      <c r="B80" s="8"/>
      <c r="C80" s="8"/>
      <c r="D80" s="8"/>
      <c r="E80" s="8"/>
      <c r="F80" s="14">
        <f t="shared" si="4"/>
      </c>
    </row>
    <row r="81" spans="2:6" ht="12.75">
      <c r="B81" s="8"/>
      <c r="C81" s="8"/>
      <c r="D81" s="8"/>
      <c r="E81" s="8"/>
      <c r="F81" s="14">
        <f t="shared" si="4"/>
      </c>
    </row>
    <row r="82" spans="2:6" ht="12.75">
      <c r="B82" s="8"/>
      <c r="C82" s="8"/>
      <c r="D82" s="8"/>
      <c r="E82" s="8"/>
      <c r="F82" s="14">
        <f t="shared" si="4"/>
      </c>
    </row>
    <row r="83" spans="2:6" ht="12.75">
      <c r="B83" s="8"/>
      <c r="C83" s="8"/>
      <c r="D83" s="8"/>
      <c r="E83" s="8"/>
      <c r="F83" s="14">
        <f t="shared" si="4"/>
      </c>
    </row>
    <row r="84" spans="2:6" ht="12.75">
      <c r="B84" s="8"/>
      <c r="C84" s="8"/>
      <c r="D84" s="8"/>
      <c r="E84" s="8"/>
      <c r="F84" s="14">
        <f t="shared" si="4"/>
      </c>
    </row>
    <row r="85" spans="2:6" ht="12.75">
      <c r="B85" s="8"/>
      <c r="C85" s="8"/>
      <c r="D85" s="8"/>
      <c r="E85" s="8"/>
      <c r="F85" s="14">
        <f t="shared" si="4"/>
      </c>
    </row>
    <row r="86" spans="2:6" ht="12.75">
      <c r="B86" s="8"/>
      <c r="C86" s="8"/>
      <c r="D86" s="8"/>
      <c r="F86" s="14">
        <f t="shared" si="4"/>
      </c>
    </row>
    <row r="87" spans="2:6" ht="12.75">
      <c r="B87" s="8"/>
      <c r="C87" s="8"/>
      <c r="D87" s="8"/>
      <c r="F87" s="14">
        <f t="shared" si="4"/>
      </c>
    </row>
    <row r="88" spans="2:6" ht="12.75">
      <c r="B88" s="8"/>
      <c r="C88" s="8"/>
      <c r="D88" s="8"/>
      <c r="F88" s="14">
        <f t="shared" si="4"/>
      </c>
    </row>
    <row r="89" spans="2:6" ht="12.75">
      <c r="B89" s="8"/>
      <c r="C89" s="8"/>
      <c r="D89" s="8"/>
      <c r="F89" s="14">
        <f t="shared" si="4"/>
      </c>
    </row>
    <row r="90" spans="2:6" ht="12.75">
      <c r="B90" s="8"/>
      <c r="C90" s="8"/>
      <c r="D90" s="8"/>
      <c r="F90" s="14">
        <f t="shared" si="4"/>
      </c>
    </row>
    <row r="91" spans="2:6" ht="12.75">
      <c r="B91" s="8"/>
      <c r="C91" s="8"/>
      <c r="D91" s="8"/>
      <c r="F91" s="14">
        <f t="shared" si="4"/>
      </c>
    </row>
    <row r="92" spans="2:6" ht="12.75">
      <c r="B92" s="8"/>
      <c r="C92" s="8"/>
      <c r="D92" s="8"/>
      <c r="F92" s="14">
        <f t="shared" si="4"/>
      </c>
    </row>
    <row r="93" spans="2:6" ht="12.75">
      <c r="B93" s="8"/>
      <c r="C93" s="8"/>
      <c r="D93" s="8"/>
      <c r="F93" s="14">
        <f t="shared" si="4"/>
      </c>
    </row>
    <row r="94" spans="2:6" ht="12.75">
      <c r="B94" s="8"/>
      <c r="C94" s="8"/>
      <c r="D94" s="8"/>
      <c r="F94" s="14">
        <f t="shared" si="4"/>
      </c>
    </row>
    <row r="95" spans="2:6" ht="12.75">
      <c r="B95" s="8"/>
      <c r="C95" s="8"/>
      <c r="D95" s="8"/>
      <c r="F95" s="14">
        <f t="shared" si="4"/>
      </c>
    </row>
    <row r="96" spans="2:6" ht="12.75">
      <c r="B96" s="8"/>
      <c r="C96" s="8"/>
      <c r="D96" s="8"/>
      <c r="F96" s="14">
        <f t="shared" si="4"/>
      </c>
    </row>
    <row r="97" spans="2:6" ht="12.75">
      <c r="B97" s="8"/>
      <c r="C97" s="8"/>
      <c r="D97" s="8"/>
      <c r="F97" s="14">
        <f t="shared" si="4"/>
      </c>
    </row>
    <row r="98" spans="2:6" ht="12.75">
      <c r="B98" s="8"/>
      <c r="C98" s="8"/>
      <c r="D98" s="8"/>
      <c r="F98" s="14">
        <f aca="true" t="shared" si="5" ref="F98:F161">IF(E98="","",20000-E98)</f>
      </c>
    </row>
    <row r="99" spans="2:6" ht="12.75">
      <c r="B99" s="8"/>
      <c r="C99" s="8"/>
      <c r="D99" s="8"/>
      <c r="F99" s="14">
        <f t="shared" si="5"/>
      </c>
    </row>
    <row r="100" spans="2:6" ht="12.75">
      <c r="B100" s="8"/>
      <c r="C100" s="8"/>
      <c r="D100" s="8"/>
      <c r="F100" s="14">
        <f t="shared" si="5"/>
      </c>
    </row>
    <row r="101" spans="2:6" ht="12.75">
      <c r="B101" s="8"/>
      <c r="C101" s="8"/>
      <c r="D101" s="8"/>
      <c r="F101" s="14">
        <f t="shared" si="5"/>
      </c>
    </row>
    <row r="102" spans="2:6" ht="12.75">
      <c r="B102" s="8"/>
      <c r="C102" s="8"/>
      <c r="D102" s="8"/>
      <c r="F102" s="14">
        <f t="shared" si="5"/>
      </c>
    </row>
    <row r="103" spans="2:6" ht="12.75">
      <c r="B103" s="8"/>
      <c r="C103" s="8"/>
      <c r="D103" s="8"/>
      <c r="F103" s="14">
        <f t="shared" si="5"/>
      </c>
    </row>
    <row r="104" spans="2:6" ht="12.75">
      <c r="B104" s="8"/>
      <c r="C104" s="8"/>
      <c r="D104" s="8"/>
      <c r="F104" s="14">
        <f t="shared" si="5"/>
      </c>
    </row>
    <row r="105" spans="2:6" ht="12.75">
      <c r="B105" s="8"/>
      <c r="C105" s="8"/>
      <c r="D105" s="8"/>
      <c r="F105" s="14">
        <f t="shared" si="5"/>
      </c>
    </row>
    <row r="106" spans="2:6" ht="12.75">
      <c r="B106" s="8"/>
      <c r="C106" s="8"/>
      <c r="D106" s="8"/>
      <c r="F106" s="14">
        <f t="shared" si="5"/>
      </c>
    </row>
    <row r="107" spans="2:6" ht="12.75">
      <c r="B107" s="8"/>
      <c r="C107" s="8"/>
      <c r="D107" s="8"/>
      <c r="F107" s="14">
        <f t="shared" si="5"/>
      </c>
    </row>
    <row r="108" spans="2:6" ht="12.75">
      <c r="B108" s="8"/>
      <c r="C108" s="8"/>
      <c r="D108" s="8"/>
      <c r="F108" s="14">
        <f t="shared" si="5"/>
      </c>
    </row>
    <row r="109" spans="2:6" ht="12.75">
      <c r="B109" s="8"/>
      <c r="C109" s="8"/>
      <c r="D109" s="8"/>
      <c r="F109" s="14">
        <f t="shared" si="5"/>
      </c>
    </row>
    <row r="110" spans="2:6" ht="12.75">
      <c r="B110" s="8"/>
      <c r="C110" s="8"/>
      <c r="D110" s="8"/>
      <c r="F110" s="14">
        <f t="shared" si="5"/>
      </c>
    </row>
    <row r="111" spans="2:6" ht="12.75">
      <c r="B111" s="8"/>
      <c r="C111" s="8"/>
      <c r="D111" s="8"/>
      <c r="F111" s="14">
        <f t="shared" si="5"/>
      </c>
    </row>
    <row r="112" spans="2:6" ht="12.75">
      <c r="B112" s="8"/>
      <c r="C112" s="8"/>
      <c r="D112" s="8"/>
      <c r="F112" s="14">
        <f t="shared" si="5"/>
      </c>
    </row>
    <row r="113" spans="2:6" ht="12.75">
      <c r="B113" s="8"/>
      <c r="C113" s="8"/>
      <c r="D113" s="8"/>
      <c r="F113" s="14">
        <f t="shared" si="5"/>
      </c>
    </row>
    <row r="114" spans="2:6" ht="12.75">
      <c r="B114" s="8"/>
      <c r="C114" s="8"/>
      <c r="D114" s="8"/>
      <c r="F114" s="14">
        <f t="shared" si="5"/>
      </c>
    </row>
    <row r="115" spans="2:6" ht="12.75">
      <c r="B115" s="8"/>
      <c r="C115" s="8"/>
      <c r="D115" s="8"/>
      <c r="F115" s="14">
        <f t="shared" si="5"/>
      </c>
    </row>
    <row r="116" spans="2:6" ht="12.75">
      <c r="B116" s="8"/>
      <c r="C116" s="8"/>
      <c r="D116" s="8"/>
      <c r="F116" s="14">
        <f t="shared" si="5"/>
      </c>
    </row>
    <row r="117" spans="2:6" ht="12.75">
      <c r="B117" s="8"/>
      <c r="C117" s="8"/>
      <c r="D117" s="8"/>
      <c r="F117" s="14">
        <f t="shared" si="5"/>
      </c>
    </row>
    <row r="118" spans="2:6" ht="12.75">
      <c r="B118" s="8"/>
      <c r="C118" s="8"/>
      <c r="D118" s="8"/>
      <c r="F118" s="14">
        <f t="shared" si="5"/>
      </c>
    </row>
    <row r="119" spans="2:6" ht="12.75">
      <c r="B119" s="8"/>
      <c r="C119" s="8"/>
      <c r="D119" s="8"/>
      <c r="F119" s="14">
        <f t="shared" si="5"/>
      </c>
    </row>
    <row r="120" spans="2:6" ht="12.75">
      <c r="B120" s="8"/>
      <c r="C120" s="8"/>
      <c r="D120" s="8"/>
      <c r="F120" s="14">
        <f t="shared" si="5"/>
      </c>
    </row>
    <row r="121" spans="2:6" ht="12.75">
      <c r="B121" s="8"/>
      <c r="C121" s="8"/>
      <c r="D121" s="8"/>
      <c r="F121" s="14">
        <f t="shared" si="5"/>
      </c>
    </row>
    <row r="122" spans="2:6" ht="12.75">
      <c r="B122" s="8"/>
      <c r="C122" s="8"/>
      <c r="D122" s="8"/>
      <c r="F122" s="14">
        <f t="shared" si="5"/>
      </c>
    </row>
    <row r="123" spans="2:6" ht="12.75">
      <c r="B123" s="8"/>
      <c r="C123" s="8"/>
      <c r="D123" s="8"/>
      <c r="F123" s="14">
        <f t="shared" si="5"/>
      </c>
    </row>
    <row r="124" spans="2:6" ht="12.75">
      <c r="B124" s="8"/>
      <c r="C124" s="8"/>
      <c r="D124" s="8"/>
      <c r="F124" s="14">
        <f t="shared" si="5"/>
      </c>
    </row>
    <row r="125" spans="2:6" ht="12.75">
      <c r="B125" s="8"/>
      <c r="C125" s="8"/>
      <c r="D125" s="8"/>
      <c r="F125" s="14">
        <f t="shared" si="5"/>
      </c>
    </row>
    <row r="126" spans="2:6" ht="12.75">
      <c r="B126" s="8"/>
      <c r="C126" s="8"/>
      <c r="D126" s="8"/>
      <c r="F126" s="14">
        <f t="shared" si="5"/>
      </c>
    </row>
    <row r="127" spans="2:6" ht="12.75">
      <c r="B127" s="8"/>
      <c r="C127" s="8"/>
      <c r="D127" s="8"/>
      <c r="F127" s="14">
        <f t="shared" si="5"/>
      </c>
    </row>
    <row r="128" spans="2:6" ht="12.75">
      <c r="B128" s="8"/>
      <c r="C128" s="8"/>
      <c r="D128" s="8"/>
      <c r="F128" s="14">
        <f t="shared" si="5"/>
      </c>
    </row>
    <row r="129" spans="2:6" ht="12.75">
      <c r="B129" s="8"/>
      <c r="C129" s="8"/>
      <c r="D129" s="8"/>
      <c r="F129" s="14">
        <f t="shared" si="5"/>
      </c>
    </row>
    <row r="130" spans="2:6" ht="12.75">
      <c r="B130" s="8"/>
      <c r="C130" s="8"/>
      <c r="D130" s="8"/>
      <c r="F130" s="14">
        <f t="shared" si="5"/>
      </c>
    </row>
    <row r="131" spans="2:6" ht="12.75">
      <c r="B131" s="8"/>
      <c r="C131" s="8"/>
      <c r="D131" s="8"/>
      <c r="F131" s="14">
        <f t="shared" si="5"/>
      </c>
    </row>
    <row r="132" spans="2:6" ht="12.75">
      <c r="B132" s="8"/>
      <c r="C132" s="8"/>
      <c r="D132" s="8"/>
      <c r="F132" s="14">
        <f t="shared" si="5"/>
      </c>
    </row>
    <row r="133" spans="2:6" ht="12.75">
      <c r="B133" s="8"/>
      <c r="C133" s="8"/>
      <c r="D133" s="8"/>
      <c r="F133" s="14">
        <f t="shared" si="5"/>
      </c>
    </row>
    <row r="134" spans="2:6" ht="12.75">
      <c r="B134" s="8"/>
      <c r="C134" s="8"/>
      <c r="D134" s="8"/>
      <c r="F134" s="14">
        <f t="shared" si="5"/>
      </c>
    </row>
    <row r="135" spans="2:6" ht="12.75">
      <c r="B135" s="8"/>
      <c r="C135" s="8"/>
      <c r="D135" s="8"/>
      <c r="F135" s="14">
        <f t="shared" si="5"/>
      </c>
    </row>
    <row r="136" spans="2:6" ht="12.75">
      <c r="B136" s="8"/>
      <c r="C136" s="8"/>
      <c r="D136" s="8"/>
      <c r="F136" s="14">
        <f t="shared" si="5"/>
      </c>
    </row>
    <row r="137" spans="2:6" ht="12.75">
      <c r="B137" s="8"/>
      <c r="C137" s="8"/>
      <c r="D137" s="8"/>
      <c r="F137" s="14">
        <f t="shared" si="5"/>
      </c>
    </row>
    <row r="138" spans="2:6" ht="12.75">
      <c r="B138" s="8"/>
      <c r="C138" s="8"/>
      <c r="D138" s="8"/>
      <c r="F138" s="14">
        <f t="shared" si="5"/>
      </c>
    </row>
    <row r="139" spans="2:6" ht="12.75">
      <c r="B139" s="8"/>
      <c r="C139" s="8"/>
      <c r="D139" s="8"/>
      <c r="F139" s="14">
        <f t="shared" si="5"/>
      </c>
    </row>
    <row r="140" spans="2:6" ht="12.75">
      <c r="B140" s="8"/>
      <c r="C140" s="8"/>
      <c r="D140" s="8"/>
      <c r="F140" s="14">
        <f t="shared" si="5"/>
      </c>
    </row>
    <row r="141" spans="2:6" ht="12.75">
      <c r="B141" s="8"/>
      <c r="C141" s="8"/>
      <c r="D141" s="8"/>
      <c r="F141" s="14">
        <f t="shared" si="5"/>
      </c>
    </row>
    <row r="142" spans="2:6" ht="12.75">
      <c r="B142" s="8"/>
      <c r="C142" s="8"/>
      <c r="D142" s="8"/>
      <c r="F142" s="14">
        <f t="shared" si="5"/>
      </c>
    </row>
    <row r="143" spans="2:6" ht="12.75">
      <c r="B143" s="8"/>
      <c r="C143" s="8"/>
      <c r="D143" s="8"/>
      <c r="F143" s="14">
        <f t="shared" si="5"/>
      </c>
    </row>
    <row r="144" spans="2:6" ht="12.75">
      <c r="B144" s="8"/>
      <c r="C144" s="8"/>
      <c r="D144" s="8"/>
      <c r="F144" s="14">
        <f t="shared" si="5"/>
      </c>
    </row>
    <row r="145" spans="2:6" ht="12.75">
      <c r="B145" s="8"/>
      <c r="C145" s="8"/>
      <c r="D145" s="8"/>
      <c r="F145" s="14">
        <f t="shared" si="5"/>
      </c>
    </row>
    <row r="146" spans="2:6" ht="12.75">
      <c r="B146" s="8"/>
      <c r="C146" s="8"/>
      <c r="D146" s="8"/>
      <c r="F146" s="14">
        <f t="shared" si="5"/>
      </c>
    </row>
    <row r="147" spans="2:6" ht="12.75">
      <c r="B147" s="8"/>
      <c r="C147" s="8"/>
      <c r="D147" s="8"/>
      <c r="F147" s="14">
        <f t="shared" si="5"/>
      </c>
    </row>
    <row r="148" spans="2:6" ht="12.75">
      <c r="B148" s="8"/>
      <c r="C148" s="8"/>
      <c r="D148" s="8"/>
      <c r="F148" s="14">
        <f t="shared" si="5"/>
      </c>
    </row>
    <row r="149" spans="2:6" ht="12.75">
      <c r="B149" s="8"/>
      <c r="C149" s="8"/>
      <c r="D149" s="8"/>
      <c r="F149" s="14">
        <f t="shared" si="5"/>
      </c>
    </row>
    <row r="150" spans="2:6" ht="12.75">
      <c r="B150" s="8"/>
      <c r="C150" s="8"/>
      <c r="D150" s="8"/>
      <c r="F150" s="14">
        <f t="shared" si="5"/>
      </c>
    </row>
    <row r="151" spans="2:6" ht="12.75">
      <c r="B151" s="8"/>
      <c r="C151" s="8"/>
      <c r="D151" s="8"/>
      <c r="F151" s="14">
        <f t="shared" si="5"/>
      </c>
    </row>
    <row r="152" spans="2:6" ht="12.75">
      <c r="B152" s="8"/>
      <c r="C152" s="8"/>
      <c r="D152" s="8"/>
      <c r="F152" s="14">
        <f t="shared" si="5"/>
      </c>
    </row>
    <row r="153" spans="2:6" ht="12.75">
      <c r="B153" s="8"/>
      <c r="C153" s="8"/>
      <c r="D153" s="8"/>
      <c r="F153" s="14">
        <f t="shared" si="5"/>
      </c>
    </row>
    <row r="154" spans="2:6" ht="12.75">
      <c r="B154" s="8"/>
      <c r="C154" s="8"/>
      <c r="D154" s="8"/>
      <c r="F154" s="14">
        <f t="shared" si="5"/>
      </c>
    </row>
    <row r="155" spans="2:6" ht="12.75">
      <c r="B155" s="8"/>
      <c r="C155" s="8"/>
      <c r="D155" s="8"/>
      <c r="F155" s="14">
        <f t="shared" si="5"/>
      </c>
    </row>
    <row r="156" spans="2:6" ht="12.75">
      <c r="B156" s="8"/>
      <c r="C156" s="8"/>
      <c r="D156" s="8"/>
      <c r="F156" s="14">
        <f t="shared" si="5"/>
      </c>
    </row>
    <row r="157" spans="2:6" ht="12.75">
      <c r="B157" s="8"/>
      <c r="C157" s="8"/>
      <c r="D157" s="8"/>
      <c r="F157" s="14">
        <f t="shared" si="5"/>
      </c>
    </row>
    <row r="158" spans="2:6" ht="12.75">
      <c r="B158" s="8"/>
      <c r="C158" s="8"/>
      <c r="D158" s="8"/>
      <c r="F158" s="14">
        <f t="shared" si="5"/>
      </c>
    </row>
    <row r="159" spans="2:6" ht="12.75">
      <c r="B159" s="8"/>
      <c r="C159" s="8"/>
      <c r="D159" s="8"/>
      <c r="F159" s="14">
        <f t="shared" si="5"/>
      </c>
    </row>
    <row r="160" spans="2:6" ht="12.75">
      <c r="B160" s="8"/>
      <c r="C160" s="8"/>
      <c r="D160" s="8"/>
      <c r="F160" s="14">
        <f t="shared" si="5"/>
      </c>
    </row>
    <row r="161" spans="2:6" ht="12.75">
      <c r="B161" s="8"/>
      <c r="C161" s="8"/>
      <c r="D161" s="8"/>
      <c r="F161" s="14">
        <f t="shared" si="5"/>
      </c>
    </row>
    <row r="162" spans="2:6" ht="12.75">
      <c r="B162" s="8"/>
      <c r="C162" s="8"/>
      <c r="D162" s="8"/>
      <c r="F162" s="14">
        <f aca="true" t="shared" si="6" ref="F162:F199">IF(E162="","",20000-E162)</f>
      </c>
    </row>
    <row r="163" spans="2:6" ht="12.75">
      <c r="B163" s="8"/>
      <c r="C163" s="8"/>
      <c r="D163" s="8"/>
      <c r="F163" s="14">
        <f t="shared" si="6"/>
      </c>
    </row>
    <row r="164" spans="2:6" ht="12.75">
      <c r="B164" s="8"/>
      <c r="C164" s="8"/>
      <c r="D164" s="8"/>
      <c r="F164" s="14">
        <f t="shared" si="6"/>
      </c>
    </row>
    <row r="165" spans="2:6" ht="12.75">
      <c r="B165" s="8"/>
      <c r="C165" s="8"/>
      <c r="D165" s="8"/>
      <c r="F165" s="14">
        <f t="shared" si="6"/>
      </c>
    </row>
    <row r="166" spans="2:6" ht="12.75">
      <c r="B166" s="8"/>
      <c r="C166" s="8"/>
      <c r="D166" s="8"/>
      <c r="F166" s="14">
        <f t="shared" si="6"/>
      </c>
    </row>
    <row r="167" spans="2:6" ht="12.75">
      <c r="B167" s="8"/>
      <c r="C167" s="8"/>
      <c r="D167" s="8"/>
      <c r="F167" s="14">
        <f t="shared" si="6"/>
      </c>
    </row>
    <row r="168" spans="2:6" ht="12.75">
      <c r="B168" s="8"/>
      <c r="C168" s="8"/>
      <c r="D168" s="8"/>
      <c r="F168" s="14">
        <f t="shared" si="6"/>
      </c>
    </row>
    <row r="169" spans="2:6" ht="12.75">
      <c r="B169" s="8"/>
      <c r="C169" s="8"/>
      <c r="D169" s="8"/>
      <c r="F169" s="14">
        <f t="shared" si="6"/>
      </c>
    </row>
    <row r="170" spans="2:6" ht="12.75">
      <c r="B170" s="8"/>
      <c r="C170" s="8"/>
      <c r="D170" s="8"/>
      <c r="F170" s="11">
        <f t="shared" si="6"/>
      </c>
    </row>
    <row r="171" spans="2:6" ht="12.75">
      <c r="B171" s="8"/>
      <c r="C171" s="8"/>
      <c r="D171" s="8"/>
      <c r="F171" s="11">
        <f t="shared" si="6"/>
      </c>
    </row>
    <row r="172" spans="2:6" ht="12.75">
      <c r="B172" s="8"/>
      <c r="C172" s="8"/>
      <c r="D172" s="8"/>
      <c r="F172" s="11">
        <f t="shared" si="6"/>
      </c>
    </row>
    <row r="173" spans="2:6" ht="12.75">
      <c r="B173" s="8"/>
      <c r="C173" s="8"/>
      <c r="D173" s="8"/>
      <c r="F173" s="11">
        <f t="shared" si="6"/>
      </c>
    </row>
    <row r="174" spans="2:6" ht="12.75">
      <c r="B174" s="8"/>
      <c r="C174" s="8"/>
      <c r="D174" s="8"/>
      <c r="F174" s="11">
        <f t="shared" si="6"/>
      </c>
    </row>
    <row r="175" spans="2:6" ht="12.75">
      <c r="B175" s="8"/>
      <c r="C175" s="8"/>
      <c r="D175" s="8"/>
      <c r="F175" s="11">
        <f t="shared" si="6"/>
      </c>
    </row>
    <row r="176" spans="2:6" ht="12.75">
      <c r="B176" s="8"/>
      <c r="C176" s="8"/>
      <c r="D176" s="8"/>
      <c r="F176" s="11">
        <f t="shared" si="6"/>
      </c>
    </row>
    <row r="177" spans="2:6" ht="12.75">
      <c r="B177" s="8"/>
      <c r="C177" s="8"/>
      <c r="D177" s="8"/>
      <c r="F177" s="11">
        <f t="shared" si="6"/>
      </c>
    </row>
    <row r="178" spans="2:6" ht="12.75">
      <c r="B178" s="8"/>
      <c r="C178" s="8"/>
      <c r="D178" s="8"/>
      <c r="F178" s="11">
        <f t="shared" si="6"/>
      </c>
    </row>
    <row r="179" spans="2:6" ht="12.75">
      <c r="B179" s="8"/>
      <c r="C179" s="8"/>
      <c r="D179" s="8"/>
      <c r="F179" s="11">
        <f t="shared" si="6"/>
      </c>
    </row>
    <row r="180" spans="2:6" ht="12.75">
      <c r="B180" s="8"/>
      <c r="C180" s="8"/>
      <c r="D180" s="8"/>
      <c r="F180" s="11">
        <f t="shared" si="6"/>
      </c>
    </row>
    <row r="181" spans="2:6" ht="12.75">
      <c r="B181" s="8"/>
      <c r="C181" s="8"/>
      <c r="D181" s="8"/>
      <c r="F181" s="11">
        <f t="shared" si="6"/>
      </c>
    </row>
    <row r="182" spans="2:6" ht="12.75">
      <c r="B182" s="8"/>
      <c r="C182" s="8"/>
      <c r="D182" s="8"/>
      <c r="F182" s="11">
        <f t="shared" si="6"/>
      </c>
    </row>
    <row r="183" spans="2:6" ht="12.75">
      <c r="B183" s="8"/>
      <c r="C183" s="8"/>
      <c r="D183" s="8"/>
      <c r="F183" s="11">
        <f t="shared" si="6"/>
      </c>
    </row>
    <row r="184" spans="2:6" ht="12.75">
      <c r="B184" s="8"/>
      <c r="C184" s="8"/>
      <c r="D184" s="8"/>
      <c r="F184" s="11">
        <f t="shared" si="6"/>
      </c>
    </row>
    <row r="185" spans="2:6" ht="12.75">
      <c r="B185" s="8"/>
      <c r="C185" s="8"/>
      <c r="D185" s="8"/>
      <c r="F185" s="11">
        <f t="shared" si="6"/>
      </c>
    </row>
    <row r="186" spans="2:6" ht="12.75">
      <c r="B186" s="8"/>
      <c r="C186" s="8"/>
      <c r="D186" s="8"/>
      <c r="F186" s="11">
        <f t="shared" si="6"/>
      </c>
    </row>
    <row r="187" spans="2:6" ht="12.75">
      <c r="B187" s="8"/>
      <c r="C187" s="8"/>
      <c r="D187" s="8"/>
      <c r="F187" s="11">
        <f t="shared" si="6"/>
      </c>
    </row>
    <row r="188" spans="2:6" ht="12.75">
      <c r="B188" s="8"/>
      <c r="C188" s="8"/>
      <c r="D188" s="8"/>
      <c r="F188" s="11">
        <f t="shared" si="6"/>
      </c>
    </row>
    <row r="189" spans="2:6" ht="12.75">
      <c r="B189" s="8"/>
      <c r="C189" s="8"/>
      <c r="D189" s="8"/>
      <c r="F189" s="11">
        <f t="shared" si="6"/>
      </c>
    </row>
    <row r="190" spans="2:6" ht="12.75">
      <c r="B190" s="8"/>
      <c r="C190" s="8"/>
      <c r="D190" s="8"/>
      <c r="F190" s="11">
        <f t="shared" si="6"/>
      </c>
    </row>
    <row r="191" spans="2:6" ht="12.75">
      <c r="B191" s="8"/>
      <c r="C191" s="8"/>
      <c r="D191" s="8"/>
      <c r="F191" s="11">
        <f t="shared" si="6"/>
      </c>
    </row>
    <row r="192" spans="2:6" ht="12.75">
      <c r="B192" s="8"/>
      <c r="C192" s="8"/>
      <c r="D192" s="8"/>
      <c r="F192" s="11">
        <f t="shared" si="6"/>
      </c>
    </row>
    <row r="193" spans="2:6" ht="12.75">
      <c r="B193" s="8"/>
      <c r="C193" s="8"/>
      <c r="D193" s="8"/>
      <c r="F193" s="11">
        <f t="shared" si="6"/>
      </c>
    </row>
    <row r="194" spans="2:6" ht="12.75">
      <c r="B194" s="8"/>
      <c r="C194" s="8"/>
      <c r="D194" s="8"/>
      <c r="F194" s="11">
        <f t="shared" si="6"/>
      </c>
    </row>
    <row r="195" spans="2:6" ht="12.75">
      <c r="B195" s="8"/>
      <c r="C195" s="8"/>
      <c r="D195" s="8"/>
      <c r="F195" s="11">
        <f t="shared" si="6"/>
      </c>
    </row>
    <row r="196" spans="2:6" ht="12.75">
      <c r="B196" s="8"/>
      <c r="C196" s="8"/>
      <c r="D196" s="8"/>
      <c r="F196" s="11">
        <f t="shared" si="6"/>
      </c>
    </row>
    <row r="197" spans="2:6" ht="12.75">
      <c r="B197" s="8"/>
      <c r="C197" s="8"/>
      <c r="D197" s="8"/>
      <c r="F197" s="11">
        <f t="shared" si="6"/>
      </c>
    </row>
    <row r="198" spans="2:6" ht="12.75">
      <c r="B198" s="8"/>
      <c r="C198" s="8"/>
      <c r="D198" s="8"/>
      <c r="F198" s="11">
        <f t="shared" si="6"/>
      </c>
    </row>
    <row r="199" spans="2:6" ht="12.75">
      <c r="B199" s="8"/>
      <c r="C199" s="8"/>
      <c r="D199" s="8"/>
      <c r="F199" s="11">
        <f t="shared" si="6"/>
      </c>
    </row>
    <row r="200" spans="2:4" ht="12.75">
      <c r="B200" s="8"/>
      <c r="C200" s="8"/>
      <c r="D200" s="8"/>
    </row>
    <row r="201" spans="2:4" ht="12.75">
      <c r="B201" s="8"/>
      <c r="C201" s="8"/>
      <c r="D201" s="8"/>
    </row>
    <row r="202" spans="2:4" ht="12.75">
      <c r="B202" s="8"/>
      <c r="C202" s="8"/>
      <c r="D202" s="8"/>
    </row>
    <row r="203" spans="2:4" ht="12.75">
      <c r="B203" s="8"/>
      <c r="C203" s="8"/>
      <c r="D203" s="8"/>
    </row>
    <row r="204" spans="2:4" ht="12.75">
      <c r="B204" s="8"/>
      <c r="C204" s="8"/>
      <c r="D204" s="8"/>
    </row>
    <row r="205" spans="2:4" ht="12.75">
      <c r="B205" s="8"/>
      <c r="C205" s="8"/>
      <c r="D205" s="8"/>
    </row>
    <row r="206" spans="2:4" ht="12.75">
      <c r="B206" s="8"/>
      <c r="C206" s="8"/>
      <c r="D206" s="8"/>
    </row>
    <row r="207" spans="2:4" ht="12.75">
      <c r="B207" s="8"/>
      <c r="C207" s="8"/>
      <c r="D207" s="8"/>
    </row>
    <row r="208" spans="2:4" ht="12.75">
      <c r="B208" s="8"/>
      <c r="C208" s="8"/>
      <c r="D208" s="8"/>
    </row>
    <row r="209" spans="2:4" ht="12.75">
      <c r="B209" s="8"/>
      <c r="C209" s="8"/>
      <c r="D209" s="8"/>
    </row>
    <row r="210" spans="2:4" ht="12.75">
      <c r="B210" s="8"/>
      <c r="C210" s="8"/>
      <c r="D210" s="8"/>
    </row>
    <row r="211" spans="2:4" ht="12.75">
      <c r="B211" s="8"/>
      <c r="C211" s="8"/>
      <c r="D211" s="8"/>
    </row>
    <row r="212" spans="2:4" ht="12.75">
      <c r="B212" s="8"/>
      <c r="C212" s="8"/>
      <c r="D212" s="8"/>
    </row>
    <row r="213" spans="2:4" ht="12.75">
      <c r="B213" s="8"/>
      <c r="C213" s="8"/>
      <c r="D213" s="8"/>
    </row>
    <row r="214" spans="2:4" ht="12.75">
      <c r="B214" s="8"/>
      <c r="C214" s="8"/>
      <c r="D214" s="8"/>
    </row>
    <row r="215" spans="2:4" ht="12.75">
      <c r="B215" s="8"/>
      <c r="C215" s="8"/>
      <c r="D215" s="8"/>
    </row>
    <row r="216" spans="2:4" ht="12.75">
      <c r="B216" s="8"/>
      <c r="C216" s="8"/>
      <c r="D216" s="8"/>
    </row>
    <row r="217" spans="2:4" ht="12.75">
      <c r="B217" s="8"/>
      <c r="C217" s="8"/>
      <c r="D217" s="8"/>
    </row>
    <row r="218" spans="2:4" ht="12.75">
      <c r="B218" s="8"/>
      <c r="C218" s="8"/>
      <c r="D218" s="8"/>
    </row>
    <row r="219" spans="2:4" ht="12.75">
      <c r="B219" s="8"/>
      <c r="C219" s="8"/>
      <c r="D219" s="8"/>
    </row>
    <row r="220" spans="2:4" ht="12.75">
      <c r="B220" s="8"/>
      <c r="C220" s="8"/>
      <c r="D220" s="8"/>
    </row>
    <row r="221" spans="2:4" ht="12.75">
      <c r="B221" s="8"/>
      <c r="C221" s="8"/>
      <c r="D221" s="8"/>
    </row>
    <row r="222" spans="2:4" ht="12.75">
      <c r="B222" s="8"/>
      <c r="C222" s="8"/>
      <c r="D222" s="8"/>
    </row>
    <row r="223" spans="2:4" ht="12.75">
      <c r="B223" s="8"/>
      <c r="C223" s="8"/>
      <c r="D223" s="8"/>
    </row>
    <row r="224" spans="2:4" ht="12.75">
      <c r="B224" s="8"/>
      <c r="C224" s="8"/>
      <c r="D224" s="8"/>
    </row>
    <row r="225" spans="2:4" ht="12.75">
      <c r="B225" s="8"/>
      <c r="C225" s="8"/>
      <c r="D225" s="8"/>
    </row>
    <row r="226" spans="2:4" ht="12.75">
      <c r="B226" s="8"/>
      <c r="C226" s="8"/>
      <c r="D226" s="8"/>
    </row>
    <row r="227" spans="2:4" ht="12.75">
      <c r="B227" s="8"/>
      <c r="C227" s="8"/>
      <c r="D227" s="8"/>
    </row>
    <row r="228" spans="2:4" ht="12.75">
      <c r="B228" s="8"/>
      <c r="C228" s="8"/>
      <c r="D228" s="8"/>
    </row>
    <row r="229" spans="2:4" ht="12.75">
      <c r="B229" s="8"/>
      <c r="C229" s="8"/>
      <c r="D229" s="8"/>
    </row>
    <row r="230" spans="2:4" ht="12.75">
      <c r="B230" s="8"/>
      <c r="C230" s="8"/>
      <c r="D230" s="8"/>
    </row>
    <row r="231" spans="2:4" ht="12.75">
      <c r="B231" s="8"/>
      <c r="C231" s="8"/>
      <c r="D231" s="8"/>
    </row>
    <row r="232" spans="2:4" ht="12.75">
      <c r="B232" s="8"/>
      <c r="C232" s="8"/>
      <c r="D232" s="8"/>
    </row>
    <row r="233" spans="2:4" ht="12.75">
      <c r="B233" s="8"/>
      <c r="C233" s="8"/>
      <c r="D233" s="8"/>
    </row>
    <row r="234" spans="2:4" ht="12.75">
      <c r="B234" s="8"/>
      <c r="C234" s="8"/>
      <c r="D234" s="8"/>
    </row>
    <row r="235" spans="2:4" ht="12.75">
      <c r="B235" s="8"/>
      <c r="C235" s="8"/>
      <c r="D235" s="8"/>
    </row>
    <row r="236" spans="2:4" ht="12.75">
      <c r="B236" s="8"/>
      <c r="C236" s="8"/>
      <c r="D236" s="8"/>
    </row>
    <row r="237" spans="2:4" ht="12.75">
      <c r="B237" s="8"/>
      <c r="C237" s="8"/>
      <c r="D237" s="8"/>
    </row>
    <row r="238" spans="2:4" ht="12.75">
      <c r="B238" s="8"/>
      <c r="C238" s="8"/>
      <c r="D238" s="8"/>
    </row>
    <row r="239" spans="2:4" ht="12.75">
      <c r="B239" s="8"/>
      <c r="C239" s="8"/>
      <c r="D239" s="8"/>
    </row>
    <row r="240" spans="2:4" ht="12.75">
      <c r="B240" s="8"/>
      <c r="C240" s="8"/>
      <c r="D240" s="8"/>
    </row>
    <row r="241" spans="2:4" ht="12.75">
      <c r="B241" s="8"/>
      <c r="C241" s="8"/>
      <c r="D241" s="8"/>
    </row>
    <row r="242" spans="2:4" ht="12.75">
      <c r="B242" s="8"/>
      <c r="C242" s="8"/>
      <c r="D242" s="8"/>
    </row>
    <row r="243" spans="2:4" ht="12.75">
      <c r="B243" s="8"/>
      <c r="C243" s="8"/>
      <c r="D243" s="8"/>
    </row>
    <row r="244" spans="2:4" ht="12.75">
      <c r="B244" s="8"/>
      <c r="C244" s="8"/>
      <c r="D244" s="8"/>
    </row>
    <row r="245" spans="2:4" ht="12.75">
      <c r="B245" s="8"/>
      <c r="C245" s="8"/>
      <c r="D245" s="8"/>
    </row>
    <row r="246" spans="2:4" ht="12.75">
      <c r="B246" s="8"/>
      <c r="C246" s="8"/>
      <c r="D246" s="8"/>
    </row>
    <row r="247" spans="2:4" ht="12.75">
      <c r="B247" s="8"/>
      <c r="C247" s="8"/>
      <c r="D247" s="8"/>
    </row>
    <row r="248" spans="2:4" ht="12.75">
      <c r="B248" s="8"/>
      <c r="C248" s="8"/>
      <c r="D248" s="8"/>
    </row>
    <row r="249" spans="2:4" ht="12.75">
      <c r="B249" s="8"/>
      <c r="C249" s="8"/>
      <c r="D249" s="8"/>
    </row>
    <row r="250" spans="2:4" ht="12.75">
      <c r="B250" s="8"/>
      <c r="C250" s="8"/>
      <c r="D250" s="8"/>
    </row>
    <row r="251" spans="2:4" ht="12.75">
      <c r="B251" s="8"/>
      <c r="C251" s="8"/>
      <c r="D251" s="8"/>
    </row>
    <row r="252" spans="2:4" ht="12.75">
      <c r="B252" s="8"/>
      <c r="C252" s="8"/>
      <c r="D252" s="8"/>
    </row>
    <row r="253" spans="2:4" ht="12.75">
      <c r="B253" s="8"/>
      <c r="C253" s="8"/>
      <c r="D253" s="8"/>
    </row>
    <row r="254" spans="2:4" ht="12.75">
      <c r="B254" s="8"/>
      <c r="C254" s="8"/>
      <c r="D254" s="8"/>
    </row>
    <row r="255" spans="2:4" ht="12.75">
      <c r="B255" s="8"/>
      <c r="C255" s="8"/>
      <c r="D255" s="8"/>
    </row>
    <row r="256" spans="2:4" ht="12.75">
      <c r="B256" s="8"/>
      <c r="C256" s="8"/>
      <c r="D256" s="8"/>
    </row>
    <row r="257" spans="2:4" ht="12.75">
      <c r="B257" s="8"/>
      <c r="C257" s="8"/>
      <c r="D257" s="8"/>
    </row>
    <row r="258" spans="2:4" ht="12.75">
      <c r="B258" s="8"/>
      <c r="C258" s="8"/>
      <c r="D258" s="8"/>
    </row>
    <row r="259" spans="2:4" ht="12.75">
      <c r="B259" s="8"/>
      <c r="C259" s="8"/>
      <c r="D259" s="8"/>
    </row>
    <row r="260" spans="2:4" ht="12.75">
      <c r="B260" s="8"/>
      <c r="C260" s="8"/>
      <c r="D260" s="8"/>
    </row>
    <row r="261" spans="2:4" ht="12.75">
      <c r="B261" s="8"/>
      <c r="C261" s="8"/>
      <c r="D261" s="8"/>
    </row>
    <row r="262" spans="2:4" ht="12.75">
      <c r="B262" s="8"/>
      <c r="C262" s="8"/>
      <c r="D262" s="8"/>
    </row>
    <row r="263" spans="2:4" ht="12.75">
      <c r="B263" s="8"/>
      <c r="C263" s="8"/>
      <c r="D263" s="8"/>
    </row>
    <row r="264" spans="2:4" ht="12.75">
      <c r="B264" s="8"/>
      <c r="C264" s="8"/>
      <c r="D264" s="8"/>
    </row>
    <row r="265" spans="2:4" ht="12.75">
      <c r="B265" s="8"/>
      <c r="C265" s="8"/>
      <c r="D265" s="8"/>
    </row>
    <row r="266" spans="2:4" ht="12.75">
      <c r="B266" s="8"/>
      <c r="C266" s="8"/>
      <c r="D266" s="8"/>
    </row>
    <row r="267" spans="2:4" ht="12.75">
      <c r="B267" s="8"/>
      <c r="C267" s="8"/>
      <c r="D267" s="8"/>
    </row>
    <row r="268" spans="2:4" ht="12.75">
      <c r="B268" s="8"/>
      <c r="C268" s="8"/>
      <c r="D268" s="8"/>
    </row>
    <row r="269" spans="2:4" ht="12.75">
      <c r="B269" s="8"/>
      <c r="C269" s="8"/>
      <c r="D269" s="8"/>
    </row>
    <row r="270" spans="2:4" ht="12.75">
      <c r="B270" s="8"/>
      <c r="C270" s="8"/>
      <c r="D270" s="8"/>
    </row>
    <row r="271" spans="2:4" ht="12.75">
      <c r="B271" s="8"/>
      <c r="C271" s="8"/>
      <c r="D271" s="8"/>
    </row>
    <row r="272" spans="2:4" ht="12.75">
      <c r="B272" s="8"/>
      <c r="C272" s="8"/>
      <c r="D272" s="8"/>
    </row>
    <row r="273" spans="2:4" ht="12.75">
      <c r="B273" s="8"/>
      <c r="C273" s="8"/>
      <c r="D273" s="8"/>
    </row>
    <row r="274" spans="2:4" ht="12.75">
      <c r="B274" s="8"/>
      <c r="C274" s="8"/>
      <c r="D274" s="8"/>
    </row>
    <row r="275" spans="2:4" ht="12.75">
      <c r="B275" s="8"/>
      <c r="C275" s="8"/>
      <c r="D275" s="8"/>
    </row>
    <row r="276" spans="2:4" ht="12.75">
      <c r="B276" s="8"/>
      <c r="C276" s="8"/>
      <c r="D276" s="8"/>
    </row>
    <row r="277" spans="2:4" ht="12.75">
      <c r="B277" s="8"/>
      <c r="C277" s="8"/>
      <c r="D277" s="8"/>
    </row>
    <row r="278" spans="2:4" ht="12.75">
      <c r="B278" s="8"/>
      <c r="C278" s="8"/>
      <c r="D278" s="8"/>
    </row>
    <row r="279" spans="2:4" ht="12.75">
      <c r="B279" s="8"/>
      <c r="C279" s="8"/>
      <c r="D279" s="8"/>
    </row>
    <row r="280" spans="2:4" ht="12.75">
      <c r="B280" s="8"/>
      <c r="C280" s="8"/>
      <c r="D280" s="8"/>
    </row>
    <row r="281" spans="2:4" ht="12.75">
      <c r="B281" s="8"/>
      <c r="C281" s="8"/>
      <c r="D281" s="8"/>
    </row>
    <row r="282" spans="2:4" ht="12.75">
      <c r="B282" s="8"/>
      <c r="C282" s="8"/>
      <c r="D282" s="8"/>
    </row>
    <row r="283" spans="2:4" ht="12.75">
      <c r="B283" s="8"/>
      <c r="C283" s="8"/>
      <c r="D283" s="8"/>
    </row>
    <row r="284" spans="2:4" ht="12.75">
      <c r="B284" s="8"/>
      <c r="C284" s="8"/>
      <c r="D284" s="8"/>
    </row>
    <row r="285" spans="2:4" ht="12.75">
      <c r="B285" s="8"/>
      <c r="C285" s="8"/>
      <c r="D285" s="8"/>
    </row>
    <row r="286" spans="2:4" ht="12.75">
      <c r="B286" s="8"/>
      <c r="C286" s="8"/>
      <c r="D286" s="8"/>
    </row>
    <row r="287" spans="2:4" ht="12.75">
      <c r="B287" s="8"/>
      <c r="C287" s="8"/>
      <c r="D287" s="8"/>
    </row>
    <row r="288" spans="2:4" ht="12.75">
      <c r="B288" s="8"/>
      <c r="C288" s="8"/>
      <c r="D288" s="8"/>
    </row>
    <row r="289" spans="2:4" ht="12.75">
      <c r="B289" s="8"/>
      <c r="C289" s="8"/>
      <c r="D289" s="8"/>
    </row>
    <row r="290" spans="2:4" ht="12.75">
      <c r="B290" s="8"/>
      <c r="C290" s="8"/>
      <c r="D290" s="8"/>
    </row>
    <row r="291" spans="2:4" ht="12.75">
      <c r="B291" s="8"/>
      <c r="C291" s="8"/>
      <c r="D291" s="8"/>
    </row>
    <row r="292" spans="2:4" ht="12.75">
      <c r="B292" s="8"/>
      <c r="C292" s="8"/>
      <c r="D292" s="8"/>
    </row>
    <row r="293" spans="2:4" ht="12.75">
      <c r="B293" s="8"/>
      <c r="C293" s="8"/>
      <c r="D293" s="8"/>
    </row>
    <row r="294" spans="2:4" ht="12.75">
      <c r="B294" s="8"/>
      <c r="C294" s="8"/>
      <c r="D294" s="8"/>
    </row>
    <row r="295" spans="2:4" ht="12.75">
      <c r="B295" s="8"/>
      <c r="C295" s="8"/>
      <c r="D295" s="8"/>
    </row>
    <row r="296" spans="2:4" ht="12.75">
      <c r="B296" s="8"/>
      <c r="C296" s="8"/>
      <c r="D296" s="8"/>
    </row>
    <row r="297" spans="2:4" ht="12.75">
      <c r="B297" s="8"/>
      <c r="C297" s="8"/>
      <c r="D297" s="8"/>
    </row>
    <row r="298" spans="2:4" ht="12.75">
      <c r="B298" s="8"/>
      <c r="C298" s="8"/>
      <c r="D298" s="8"/>
    </row>
    <row r="299" spans="2:4" ht="12.75">
      <c r="B299" s="8"/>
      <c r="C299" s="8"/>
      <c r="D299" s="8"/>
    </row>
    <row r="300" spans="2:4" ht="12.75">
      <c r="B300" s="8"/>
      <c r="C300" s="8"/>
      <c r="D300" s="8"/>
    </row>
    <row r="301" spans="2:4" ht="12.75">
      <c r="B301" s="8"/>
      <c r="C301" s="8"/>
      <c r="D301" s="8"/>
    </row>
    <row r="302" spans="2:4" ht="12.75">
      <c r="B302" s="8"/>
      <c r="C302" s="8"/>
      <c r="D302" s="8"/>
    </row>
    <row r="303" spans="2:4" ht="12.75">
      <c r="B303" s="8"/>
      <c r="C303" s="8"/>
      <c r="D303" s="8"/>
    </row>
    <row r="304" spans="2:4" ht="12.75">
      <c r="B304" s="8"/>
      <c r="C304" s="8"/>
      <c r="D304" s="8"/>
    </row>
    <row r="305" spans="2:4" ht="12.75">
      <c r="B305" s="8"/>
      <c r="C305" s="8"/>
      <c r="D305" s="8"/>
    </row>
    <row r="306" spans="2:4" ht="12.75">
      <c r="B306" s="8"/>
      <c r="C306" s="8"/>
      <c r="D306" s="8"/>
    </row>
    <row r="307" spans="2:4" ht="12.75">
      <c r="B307" s="8"/>
      <c r="C307" s="8"/>
      <c r="D307" s="8"/>
    </row>
    <row r="308" spans="2:4" ht="12.75">
      <c r="B308" s="8"/>
      <c r="C308" s="8"/>
      <c r="D308" s="8"/>
    </row>
    <row r="309" spans="2:4" ht="12.75">
      <c r="B309" s="8"/>
      <c r="C309" s="8"/>
      <c r="D309" s="8"/>
    </row>
    <row r="310" spans="2:4" ht="12.75">
      <c r="B310" s="8"/>
      <c r="C310" s="8"/>
      <c r="D310" s="8"/>
    </row>
    <row r="311" spans="2:4" ht="12.75">
      <c r="B311" s="8"/>
      <c r="C311" s="8"/>
      <c r="D311" s="8"/>
    </row>
    <row r="312" spans="2:4" ht="12.75">
      <c r="B312" s="8"/>
      <c r="C312" s="8"/>
      <c r="D312" s="8"/>
    </row>
    <row r="313" spans="2:4" ht="12.75">
      <c r="B313" s="8"/>
      <c r="C313" s="8"/>
      <c r="D313" s="8"/>
    </row>
    <row r="314" spans="2:4" ht="12.75">
      <c r="B314" s="8"/>
      <c r="C314" s="8"/>
      <c r="D314" s="8"/>
    </row>
    <row r="315" spans="2:4" ht="12.75">
      <c r="B315" s="8"/>
      <c r="C315" s="8"/>
      <c r="D315" s="8"/>
    </row>
    <row r="316" spans="2:4" ht="12.75">
      <c r="B316" s="8"/>
      <c r="C316" s="8"/>
      <c r="D316" s="8"/>
    </row>
    <row r="317" spans="2:4" ht="12.75">
      <c r="B317" s="8"/>
      <c r="C317" s="8"/>
      <c r="D317" s="8"/>
    </row>
    <row r="318" spans="2:4" ht="12.75">
      <c r="B318" s="8"/>
      <c r="C318" s="8"/>
      <c r="D318" s="8"/>
    </row>
    <row r="319" spans="2:4" ht="12.75">
      <c r="B319" s="8"/>
      <c r="C319" s="8"/>
      <c r="D319" s="8"/>
    </row>
    <row r="320" spans="2:4" ht="12.75">
      <c r="B320" s="8"/>
      <c r="C320" s="8"/>
      <c r="D320" s="8"/>
    </row>
    <row r="321" spans="2:4" ht="12.75">
      <c r="B321" s="8"/>
      <c r="C321" s="8"/>
      <c r="D321" s="8"/>
    </row>
    <row r="322" spans="2:4" ht="12.75">
      <c r="B322" s="8"/>
      <c r="C322" s="8"/>
      <c r="D322" s="8"/>
    </row>
    <row r="323" spans="2:4" ht="12.75">
      <c r="B323" s="8"/>
      <c r="C323" s="8"/>
      <c r="D323" s="8"/>
    </row>
    <row r="324" spans="2:4" ht="12.75">
      <c r="B324" s="8"/>
      <c r="C324" s="8"/>
      <c r="D324" s="8"/>
    </row>
    <row r="325" spans="2:4" ht="12.75">
      <c r="B325" s="8"/>
      <c r="C325" s="8"/>
      <c r="D325" s="8"/>
    </row>
    <row r="326" spans="2:4" ht="12.75">
      <c r="B326" s="8"/>
      <c r="C326" s="8"/>
      <c r="D326" s="8"/>
    </row>
    <row r="327" spans="2:4" ht="12.75">
      <c r="B327" s="8"/>
      <c r="C327" s="8"/>
      <c r="D327" s="8"/>
    </row>
    <row r="328" spans="2:4" ht="12.75">
      <c r="B328" s="8"/>
      <c r="C328" s="8"/>
      <c r="D328" s="8"/>
    </row>
    <row r="329" spans="2:4" ht="12.75">
      <c r="B329" s="8"/>
      <c r="C329" s="8"/>
      <c r="D329" s="8"/>
    </row>
    <row r="330" spans="2:4" ht="12.75">
      <c r="B330" s="8"/>
      <c r="C330" s="8"/>
      <c r="D330" s="8"/>
    </row>
    <row r="331" spans="2:4" ht="12.75">
      <c r="B331" s="8"/>
      <c r="C331" s="8"/>
      <c r="D331" s="8"/>
    </row>
    <row r="332" spans="2:4" ht="12.75">
      <c r="B332" s="8"/>
      <c r="C332" s="8"/>
      <c r="D332" s="8"/>
    </row>
    <row r="333" spans="2:4" ht="12.75">
      <c r="B333" s="8"/>
      <c r="C333" s="8"/>
      <c r="D333" s="8"/>
    </row>
    <row r="334" spans="2:4" ht="12.75">
      <c r="B334" s="8"/>
      <c r="C334" s="8"/>
      <c r="D334" s="8"/>
    </row>
    <row r="335" spans="2:4" ht="12.75">
      <c r="B335" s="8"/>
      <c r="C335" s="8"/>
      <c r="D335" s="8"/>
    </row>
    <row r="336" spans="2:4" ht="12.75">
      <c r="B336" s="8"/>
      <c r="C336" s="8"/>
      <c r="D336" s="8"/>
    </row>
    <row r="337" spans="2:4" ht="12.75">
      <c r="B337" s="8"/>
      <c r="C337" s="8"/>
      <c r="D337" s="8"/>
    </row>
    <row r="338" spans="2:4" ht="12.75">
      <c r="B338" s="8"/>
      <c r="C338" s="8"/>
      <c r="D338" s="8"/>
    </row>
    <row r="339" spans="2:4" ht="12.75">
      <c r="B339" s="8"/>
      <c r="C339" s="8"/>
      <c r="D339" s="8"/>
    </row>
    <row r="340" spans="2:4" ht="12.75">
      <c r="B340" s="8"/>
      <c r="C340" s="8"/>
      <c r="D340" s="8"/>
    </row>
    <row r="341" spans="2:4" ht="12.75">
      <c r="B341" s="8"/>
      <c r="C341" s="8"/>
      <c r="D341" s="8"/>
    </row>
    <row r="342" spans="2:4" ht="12.75">
      <c r="B342" s="8"/>
      <c r="C342" s="8"/>
      <c r="D342" s="8"/>
    </row>
    <row r="343" spans="2:4" ht="12.75">
      <c r="B343" s="8"/>
      <c r="C343" s="8"/>
      <c r="D343" s="8"/>
    </row>
    <row r="344" spans="2:4" ht="12.75">
      <c r="B344" s="8"/>
      <c r="C344" s="8"/>
      <c r="D344" s="8"/>
    </row>
    <row r="345" spans="2:4" ht="12.75">
      <c r="B345" s="8"/>
      <c r="C345" s="8"/>
      <c r="D345" s="8"/>
    </row>
    <row r="346" spans="2:4" ht="12.75">
      <c r="B346" s="8"/>
      <c r="C346" s="8"/>
      <c r="D346" s="8"/>
    </row>
    <row r="347" spans="2:4" ht="12.75">
      <c r="B347" s="8"/>
      <c r="C347" s="8"/>
      <c r="D347" s="8"/>
    </row>
    <row r="348" spans="2:4" ht="12.75">
      <c r="B348" s="8"/>
      <c r="C348" s="8"/>
      <c r="D348" s="8"/>
    </row>
    <row r="349" spans="2:4" ht="12.75">
      <c r="B349" s="8"/>
      <c r="C349" s="8"/>
      <c r="D349" s="8"/>
    </row>
    <row r="350" spans="2:4" ht="12.75">
      <c r="B350" s="8"/>
      <c r="C350" s="8"/>
      <c r="D350" s="8"/>
    </row>
    <row r="351" spans="2:4" ht="12.75">
      <c r="B351" s="8"/>
      <c r="C351" s="8"/>
      <c r="D351" s="8"/>
    </row>
    <row r="352" spans="2:4" ht="12.75">
      <c r="B352" s="8"/>
      <c r="C352" s="8"/>
      <c r="D352" s="8"/>
    </row>
    <row r="353" spans="2:4" ht="12.75">
      <c r="B353" s="8"/>
      <c r="C353" s="8"/>
      <c r="D353" s="8"/>
    </row>
    <row r="354" spans="2:4" ht="12.75">
      <c r="B354" s="8"/>
      <c r="C354" s="8"/>
      <c r="D354" s="8"/>
    </row>
    <row r="355" spans="2:4" ht="12.75">
      <c r="B355" s="8"/>
      <c r="C355" s="8"/>
      <c r="D355" s="8"/>
    </row>
    <row r="356" spans="2:4" ht="12.75">
      <c r="B356" s="8"/>
      <c r="C356" s="8"/>
      <c r="D356" s="8"/>
    </row>
    <row r="357" spans="2:4" ht="12.75">
      <c r="B357" s="8"/>
      <c r="C357" s="8"/>
      <c r="D357" s="8"/>
    </row>
    <row r="358" spans="2:4" ht="12.75">
      <c r="B358" s="8"/>
      <c r="C358" s="8"/>
      <c r="D358" s="8"/>
    </row>
    <row r="359" spans="2:4" ht="12.75">
      <c r="B359" s="8"/>
      <c r="C359" s="8"/>
      <c r="D359" s="8"/>
    </row>
    <row r="360" spans="2:4" ht="12.75">
      <c r="B360" s="8"/>
      <c r="C360" s="8"/>
      <c r="D360" s="8"/>
    </row>
    <row r="361" spans="2:4" ht="12.75">
      <c r="B361" s="8"/>
      <c r="C361" s="8"/>
      <c r="D361" s="8"/>
    </row>
    <row r="362" spans="2:4" ht="12.75">
      <c r="B362" s="8"/>
      <c r="C362" s="8"/>
      <c r="D362" s="8"/>
    </row>
    <row r="363" spans="2:4" ht="12.75">
      <c r="B363" s="8"/>
      <c r="C363" s="8"/>
      <c r="D363" s="8"/>
    </row>
    <row r="364" spans="2:4" ht="12.75">
      <c r="B364" s="8"/>
      <c r="C364" s="8"/>
      <c r="D364" s="8"/>
    </row>
    <row r="365" spans="2:4" ht="12.75">
      <c r="B365" s="8"/>
      <c r="C365" s="8"/>
      <c r="D365" s="8"/>
    </row>
    <row r="366" spans="2:4" ht="12.75">
      <c r="B366" s="8"/>
      <c r="C366" s="8"/>
      <c r="D366" s="8"/>
    </row>
    <row r="367" spans="2:4" ht="12.75">
      <c r="B367" s="8"/>
      <c r="C367" s="8"/>
      <c r="D367" s="8"/>
    </row>
    <row r="368" spans="2:4" ht="12.75">
      <c r="B368" s="8"/>
      <c r="C368" s="8"/>
      <c r="D368" s="8"/>
    </row>
    <row r="369" spans="2:4" ht="12.75">
      <c r="B369" s="8"/>
      <c r="C369" s="8"/>
      <c r="D369" s="8"/>
    </row>
    <row r="370" spans="2:4" ht="12.75">
      <c r="B370" s="8"/>
      <c r="C370" s="8"/>
      <c r="D370" s="8"/>
    </row>
    <row r="371" spans="2:4" ht="12.75">
      <c r="B371" s="8"/>
      <c r="C371" s="8"/>
      <c r="D371" s="8"/>
    </row>
    <row r="372" spans="2:4" ht="12.75">
      <c r="B372" s="8"/>
      <c r="C372" s="8"/>
      <c r="D372" s="8"/>
    </row>
    <row r="373" spans="2:4" ht="12.75">
      <c r="B373" s="8"/>
      <c r="C373" s="8"/>
      <c r="D373" s="8"/>
    </row>
    <row r="374" spans="2:4" ht="12.75">
      <c r="B374" s="8"/>
      <c r="C374" s="8"/>
      <c r="D374" s="8"/>
    </row>
    <row r="375" spans="2:4" ht="12.75">
      <c r="B375" s="8"/>
      <c r="C375" s="8"/>
      <c r="D375" s="8"/>
    </row>
    <row r="376" spans="2:4" ht="12.75">
      <c r="B376" s="8"/>
      <c r="C376" s="8"/>
      <c r="D376" s="8"/>
    </row>
    <row r="377" spans="2:4" ht="12.75">
      <c r="B377" s="8"/>
      <c r="C377" s="8"/>
      <c r="D377" s="8"/>
    </row>
    <row r="378" spans="2:4" ht="12.75">
      <c r="B378" s="8"/>
      <c r="C378" s="8"/>
      <c r="D378" s="8"/>
    </row>
    <row r="379" spans="2:4" ht="12.75">
      <c r="B379" s="8"/>
      <c r="C379" s="8"/>
      <c r="D379" s="8"/>
    </row>
    <row r="380" spans="2:4" ht="12.75">
      <c r="B380" s="8"/>
      <c r="C380" s="8"/>
      <c r="D380" s="8"/>
    </row>
    <row r="381" spans="2:4" ht="12.75">
      <c r="B381" s="8"/>
      <c r="C381" s="8"/>
      <c r="D381" s="8"/>
    </row>
    <row r="382" spans="2:4" ht="12.75">
      <c r="B382" s="8"/>
      <c r="C382" s="8"/>
      <c r="D382" s="8"/>
    </row>
    <row r="383" spans="2:4" ht="12.75">
      <c r="B383" s="8"/>
      <c r="C383" s="8"/>
      <c r="D383" s="8"/>
    </row>
    <row r="384" spans="2:4" ht="12.75">
      <c r="B384" s="8"/>
      <c r="C384" s="8"/>
      <c r="D384" s="8"/>
    </row>
    <row r="385" spans="2:4" ht="12.75">
      <c r="B385" s="8"/>
      <c r="C385" s="8"/>
      <c r="D385" s="8"/>
    </row>
    <row r="386" spans="2:4" ht="12.75">
      <c r="B386" s="8"/>
      <c r="C386" s="8"/>
      <c r="D386" s="8"/>
    </row>
    <row r="387" spans="2:4" ht="12.75">
      <c r="B387" s="8"/>
      <c r="C387" s="8"/>
      <c r="D387" s="8"/>
    </row>
    <row r="388" spans="2:4" ht="12.75">
      <c r="B388" s="8"/>
      <c r="C388" s="8"/>
      <c r="D388" s="8"/>
    </row>
    <row r="389" spans="2:4" ht="12.75">
      <c r="B389" s="8"/>
      <c r="C389" s="8"/>
      <c r="D389" s="8"/>
    </row>
    <row r="390" spans="2:4" ht="12.75">
      <c r="B390" s="8"/>
      <c r="C390" s="8"/>
      <c r="D390" s="8"/>
    </row>
    <row r="391" spans="2:4" ht="12.75">
      <c r="B391" s="8"/>
      <c r="C391" s="8"/>
      <c r="D391" s="8"/>
    </row>
    <row r="392" spans="2:4" ht="12.75">
      <c r="B392" s="8"/>
      <c r="C392" s="8"/>
      <c r="D392" s="8"/>
    </row>
    <row r="393" spans="2:4" ht="12.75">
      <c r="B393" s="8"/>
      <c r="C393" s="8"/>
      <c r="D393" s="8"/>
    </row>
    <row r="394" spans="2:4" ht="12.75">
      <c r="B394" s="8"/>
      <c r="C394" s="8"/>
      <c r="D394" s="8"/>
    </row>
    <row r="395" spans="2:4" ht="12.75">
      <c r="B395" s="8"/>
      <c r="C395" s="8"/>
      <c r="D395" s="8"/>
    </row>
    <row r="396" spans="2:4" ht="12.75">
      <c r="B396" s="8"/>
      <c r="C396" s="8"/>
      <c r="D396" s="8"/>
    </row>
    <row r="397" spans="2:4" ht="12.75">
      <c r="B397" s="8"/>
      <c r="C397" s="8"/>
      <c r="D397" s="8"/>
    </row>
    <row r="398" spans="2:4" ht="12.75">
      <c r="B398" s="8"/>
      <c r="C398" s="8"/>
      <c r="D398" s="8"/>
    </row>
    <row r="399" spans="2:4" ht="12.75">
      <c r="B399" s="8"/>
      <c r="C399" s="8"/>
      <c r="D399" s="8"/>
    </row>
    <row r="400" spans="2:4" ht="12.75">
      <c r="B400" s="8"/>
      <c r="C400" s="8"/>
      <c r="D400" s="8"/>
    </row>
    <row r="401" spans="2:4" ht="12.75">
      <c r="B401" s="8"/>
      <c r="C401" s="8"/>
      <c r="D401" s="8"/>
    </row>
    <row r="402" spans="2:4" ht="12.75">
      <c r="B402" s="8"/>
      <c r="C402" s="8"/>
      <c r="D402" s="8"/>
    </row>
    <row r="403" spans="2:4" ht="12.75">
      <c r="B403" s="8"/>
      <c r="C403" s="8"/>
      <c r="D403" s="8"/>
    </row>
    <row r="404" spans="2:4" ht="12.75">
      <c r="B404" s="8"/>
      <c r="C404" s="8"/>
      <c r="D404" s="8"/>
    </row>
    <row r="405" spans="2:4" ht="12.75">
      <c r="B405" s="8"/>
      <c r="C405" s="8"/>
      <c r="D405" s="8"/>
    </row>
    <row r="406" spans="2:4" ht="12.75">
      <c r="B406" s="8"/>
      <c r="C406" s="8"/>
      <c r="D406" s="8"/>
    </row>
    <row r="407" spans="2:4" ht="12.75">
      <c r="B407" s="8"/>
      <c r="C407" s="8"/>
      <c r="D407" s="8"/>
    </row>
    <row r="408" spans="2:4" ht="12.75">
      <c r="B408" s="8"/>
      <c r="C408" s="8"/>
      <c r="D408" s="8"/>
    </row>
    <row r="409" spans="2:4" ht="12.75">
      <c r="B409" s="8"/>
      <c r="C409" s="8"/>
      <c r="D409" s="8"/>
    </row>
    <row r="410" spans="2:4" ht="12.75">
      <c r="B410" s="8"/>
      <c r="C410" s="8"/>
      <c r="D410" s="8"/>
    </row>
    <row r="411" spans="2:4" ht="12.75">
      <c r="B411" s="8"/>
      <c r="C411" s="8"/>
      <c r="D411" s="8"/>
    </row>
    <row r="412" spans="2:4" ht="12.75">
      <c r="B412" s="8"/>
      <c r="C412" s="8"/>
      <c r="D412" s="8"/>
    </row>
    <row r="413" spans="2:4" ht="12.75">
      <c r="B413" s="8"/>
      <c r="C413" s="8"/>
      <c r="D413" s="8"/>
    </row>
    <row r="414" spans="2:4" ht="12.75">
      <c r="B414" s="8"/>
      <c r="C414" s="8"/>
      <c r="D414" s="8"/>
    </row>
    <row r="415" spans="2:4" ht="12.75">
      <c r="B415" s="8"/>
      <c r="C415" s="8"/>
      <c r="D415" s="8"/>
    </row>
    <row r="416" spans="2:4" ht="12.75">
      <c r="B416" s="8"/>
      <c r="C416" s="8"/>
      <c r="D416" s="8"/>
    </row>
    <row r="417" spans="2:4" ht="12.75">
      <c r="B417" s="8"/>
      <c r="C417" s="8"/>
      <c r="D417" s="8"/>
    </row>
    <row r="418" spans="2:4" ht="12.75">
      <c r="B418" s="8"/>
      <c r="C418" s="8"/>
      <c r="D418" s="8"/>
    </row>
    <row r="419" spans="2:4" ht="12.75">
      <c r="B419" s="8"/>
      <c r="C419" s="8"/>
      <c r="D419" s="8"/>
    </row>
    <row r="420" spans="2:4" ht="12.75">
      <c r="B420" s="8"/>
      <c r="C420" s="8"/>
      <c r="D420" s="8"/>
    </row>
    <row r="421" spans="2:4" ht="12.75">
      <c r="B421" s="8"/>
      <c r="C421" s="8"/>
      <c r="D421" s="8"/>
    </row>
    <row r="422" spans="2:4" ht="12.75">
      <c r="B422" s="8"/>
      <c r="C422" s="8"/>
      <c r="D422" s="8"/>
    </row>
    <row r="423" spans="2:4" ht="12.75">
      <c r="B423" s="8"/>
      <c r="C423" s="8"/>
      <c r="D423" s="8"/>
    </row>
    <row r="424" spans="2:4" ht="12.75">
      <c r="B424" s="8"/>
      <c r="C424" s="8"/>
      <c r="D424" s="8"/>
    </row>
    <row r="425" spans="2:4" ht="12.75">
      <c r="B425" s="8"/>
      <c r="C425" s="8"/>
      <c r="D425" s="8"/>
    </row>
    <row r="426" spans="2:4" ht="12.75">
      <c r="B426" s="8"/>
      <c r="C426" s="8"/>
      <c r="D426" s="8"/>
    </row>
    <row r="427" spans="2:4" ht="12.75">
      <c r="B427" s="8"/>
      <c r="C427" s="8"/>
      <c r="D427" s="8"/>
    </row>
    <row r="428" spans="2:4" ht="12.75">
      <c r="B428" s="8"/>
      <c r="C428" s="8"/>
      <c r="D428" s="8"/>
    </row>
    <row r="429" spans="2:4" ht="12.75">
      <c r="B429" s="8"/>
      <c r="C429" s="8"/>
      <c r="D429" s="8"/>
    </row>
    <row r="430" spans="2:4" ht="12.75">
      <c r="B430" s="8"/>
      <c r="C430" s="8"/>
      <c r="D430" s="8"/>
    </row>
    <row r="431" spans="2:4" ht="12.75">
      <c r="B431" s="8"/>
      <c r="C431" s="8"/>
      <c r="D431" s="8"/>
    </row>
    <row r="432" spans="2:4" ht="12.75">
      <c r="B432" s="8"/>
      <c r="C432" s="8"/>
      <c r="D432" s="8"/>
    </row>
    <row r="433" spans="2:4" ht="12.75">
      <c r="B433" s="8"/>
      <c r="C433" s="8"/>
      <c r="D433" s="8"/>
    </row>
    <row r="434" spans="2:4" ht="12.75">
      <c r="B434" s="8"/>
      <c r="C434" s="8"/>
      <c r="D434" s="8"/>
    </row>
    <row r="435" spans="2:4" ht="12.75">
      <c r="B435" s="8"/>
      <c r="C435" s="8"/>
      <c r="D435" s="8"/>
    </row>
    <row r="436" spans="2:4" ht="12.75">
      <c r="B436" s="8"/>
      <c r="C436" s="8"/>
      <c r="D436" s="8"/>
    </row>
    <row r="437" spans="2:4" ht="12.75">
      <c r="B437" s="8"/>
      <c r="C437" s="8"/>
      <c r="D437" s="8"/>
    </row>
    <row r="438" spans="2:4" ht="12.75">
      <c r="B438" s="8"/>
      <c r="C438" s="8"/>
      <c r="D438" s="8"/>
    </row>
    <row r="439" spans="2:4" ht="12.75">
      <c r="B439" s="8"/>
      <c r="C439" s="8"/>
      <c r="D439" s="8"/>
    </row>
    <row r="440" spans="2:4" ht="12.75">
      <c r="B440" s="8"/>
      <c r="C440" s="8"/>
      <c r="D440" s="8"/>
    </row>
    <row r="441" spans="2:4" ht="12.75">
      <c r="B441" s="8"/>
      <c r="C441" s="8"/>
      <c r="D441" s="8"/>
    </row>
    <row r="442" spans="2:4" ht="12.75">
      <c r="B442" s="8"/>
      <c r="C442" s="8"/>
      <c r="D442" s="8"/>
    </row>
    <row r="443" spans="2:4" ht="12.75">
      <c r="B443" s="8"/>
      <c r="C443" s="8"/>
      <c r="D443" s="8"/>
    </row>
    <row r="444" spans="2:4" ht="12.75">
      <c r="B444" s="8"/>
      <c r="C444" s="8"/>
      <c r="D444" s="8"/>
    </row>
    <row r="445" spans="2:4" ht="12.75">
      <c r="B445" s="8"/>
      <c r="C445" s="8"/>
      <c r="D445" s="8"/>
    </row>
    <row r="446" spans="2:4" ht="12.75">
      <c r="B446" s="8"/>
      <c r="C446" s="8"/>
      <c r="D446" s="8"/>
    </row>
    <row r="447" spans="2:4" ht="12.75">
      <c r="B447" s="8"/>
      <c r="C447" s="8"/>
      <c r="D447" s="8"/>
    </row>
    <row r="448" spans="2:4" ht="12.75">
      <c r="B448" s="8"/>
      <c r="C448" s="8"/>
      <c r="D448" s="8"/>
    </row>
    <row r="449" spans="2:4" ht="12.75">
      <c r="B449" s="8"/>
      <c r="C449" s="8"/>
      <c r="D449" s="8"/>
    </row>
    <row r="450" spans="2:4" ht="12.75">
      <c r="B450" s="8"/>
      <c r="C450" s="8"/>
      <c r="D450" s="8"/>
    </row>
    <row r="451" spans="2:4" ht="12.75">
      <c r="B451" s="8"/>
      <c r="C451" s="8"/>
      <c r="D451" s="8"/>
    </row>
    <row r="452" spans="2:4" ht="12.75">
      <c r="B452" s="8"/>
      <c r="C452" s="8"/>
      <c r="D452" s="8"/>
    </row>
    <row r="453" spans="2:4" ht="12.75">
      <c r="B453" s="8"/>
      <c r="C453" s="8"/>
      <c r="D453" s="8"/>
    </row>
    <row r="454" spans="2:4" ht="12.75">
      <c r="B454" s="8"/>
      <c r="C454" s="8"/>
      <c r="D454" s="8"/>
    </row>
    <row r="455" spans="2:4" ht="12.75">
      <c r="B455" s="8"/>
      <c r="C455" s="8"/>
      <c r="D455" s="8"/>
    </row>
    <row r="456" spans="2:4" ht="12.75">
      <c r="B456" s="8"/>
      <c r="C456" s="8"/>
      <c r="D456" s="8"/>
    </row>
    <row r="457" spans="2:4" ht="12.75">
      <c r="B457" s="8"/>
      <c r="C457" s="8"/>
      <c r="D457" s="8"/>
    </row>
    <row r="458" spans="2:4" ht="12.75">
      <c r="B458" s="8"/>
      <c r="C458" s="8"/>
      <c r="D458" s="8"/>
    </row>
    <row r="459" spans="2:4" ht="12.75">
      <c r="B459" s="8"/>
      <c r="C459" s="8"/>
      <c r="D459" s="8"/>
    </row>
    <row r="460" spans="2:4" ht="12.75">
      <c r="B460" s="8"/>
      <c r="C460" s="8"/>
      <c r="D460" s="8"/>
    </row>
    <row r="461" spans="2:4" ht="12.75">
      <c r="B461" s="8"/>
      <c r="C461" s="8"/>
      <c r="D461" s="8"/>
    </row>
    <row r="462" spans="2:4" ht="12.75">
      <c r="B462" s="8"/>
      <c r="C462" s="8"/>
      <c r="D462" s="8"/>
    </row>
    <row r="463" spans="2:4" ht="12.75">
      <c r="B463" s="8"/>
      <c r="C463" s="8"/>
      <c r="D463" s="8"/>
    </row>
    <row r="464" spans="2:4" ht="12.75">
      <c r="B464" s="8"/>
      <c r="C464" s="8"/>
      <c r="D464" s="8"/>
    </row>
    <row r="465" spans="2:4" ht="12.75">
      <c r="B465" s="8"/>
      <c r="C465" s="8"/>
      <c r="D465" s="8"/>
    </row>
    <row r="466" spans="2:4" ht="12.75">
      <c r="B466" s="8"/>
      <c r="C466" s="8"/>
      <c r="D466" s="8"/>
    </row>
    <row r="467" spans="2:4" ht="12.75">
      <c r="B467" s="8"/>
      <c r="C467" s="8"/>
      <c r="D467" s="8"/>
    </row>
    <row r="468" spans="2:4" ht="12.75">
      <c r="B468" s="8"/>
      <c r="C468" s="8"/>
      <c r="D468" s="8"/>
    </row>
    <row r="469" spans="2:4" ht="12.75">
      <c r="B469" s="8"/>
      <c r="C469" s="8"/>
      <c r="D469" s="8"/>
    </row>
    <row r="470" spans="2:4" ht="12.75">
      <c r="B470" s="8"/>
      <c r="C470" s="8"/>
      <c r="D470" s="8"/>
    </row>
    <row r="471" spans="2:4" ht="12.75">
      <c r="B471" s="8"/>
      <c r="C471" s="8"/>
      <c r="D471" s="8"/>
    </row>
    <row r="472" spans="2:4" ht="12.75">
      <c r="B472" s="8"/>
      <c r="C472" s="8"/>
      <c r="D472" s="8"/>
    </row>
    <row r="473" spans="2:4" ht="12.75">
      <c r="B473" s="8"/>
      <c r="C473" s="8"/>
      <c r="D473" s="8"/>
    </row>
    <row r="474" spans="2:4" ht="12.75">
      <c r="B474" s="8"/>
      <c r="C474" s="8"/>
      <c r="D474" s="8"/>
    </row>
    <row r="475" spans="2:4" ht="12.75">
      <c r="B475" s="8"/>
      <c r="C475" s="8"/>
      <c r="D475" s="8"/>
    </row>
    <row r="476" spans="2:4" ht="12.75">
      <c r="B476" s="8"/>
      <c r="C476" s="8"/>
      <c r="D476" s="8"/>
    </row>
    <row r="477" spans="2:4" ht="12.75">
      <c r="B477" s="8"/>
      <c r="C477" s="8"/>
      <c r="D477" s="8"/>
    </row>
    <row r="478" spans="2:4" ht="12.75">
      <c r="B478" s="8"/>
      <c r="C478" s="8"/>
      <c r="D478" s="8"/>
    </row>
    <row r="479" spans="2:4" ht="12.75">
      <c r="B479" s="8"/>
      <c r="C479" s="8"/>
      <c r="D479" s="8"/>
    </row>
    <row r="480" spans="2:4" ht="12.75">
      <c r="B480" s="8"/>
      <c r="C480" s="8"/>
      <c r="D480" s="8"/>
    </row>
    <row r="481" spans="2:4" ht="12.75">
      <c r="B481" s="8"/>
      <c r="C481" s="8"/>
      <c r="D481" s="8"/>
    </row>
    <row r="482" spans="2:4" ht="12.75">
      <c r="B482" s="8"/>
      <c r="C482" s="8"/>
      <c r="D482" s="8"/>
    </row>
    <row r="483" spans="2:4" ht="12.75">
      <c r="B483" s="8"/>
      <c r="C483" s="8"/>
      <c r="D483" s="8"/>
    </row>
    <row r="484" spans="2:4" ht="12.75">
      <c r="B484" s="8"/>
      <c r="C484" s="8"/>
      <c r="D484" s="8"/>
    </row>
    <row r="485" spans="2:4" ht="12.75">
      <c r="B485" s="8"/>
      <c r="C485" s="8"/>
      <c r="D485" s="8"/>
    </row>
    <row r="486" spans="2:4" ht="12.75">
      <c r="B486" s="8"/>
      <c r="C486" s="8"/>
      <c r="D486" s="8"/>
    </row>
    <row r="487" spans="2:4" ht="12.75">
      <c r="B487" s="8"/>
      <c r="C487" s="8"/>
      <c r="D487" s="8"/>
    </row>
    <row r="488" spans="2:4" ht="12.75">
      <c r="B488" s="8"/>
      <c r="C488" s="8"/>
      <c r="D488" s="8"/>
    </row>
    <row r="489" spans="2:4" ht="12.75">
      <c r="B489" s="8"/>
      <c r="C489" s="8"/>
      <c r="D489" s="8"/>
    </row>
    <row r="490" spans="2:4" ht="12.75">
      <c r="B490" s="8"/>
      <c r="C490" s="8"/>
      <c r="D490" s="8"/>
    </row>
  </sheetData>
  <sheetProtection formatCells="0" insertRows="0" deleteRows="0"/>
  <mergeCells count="5">
    <mergeCell ref="F2:F3"/>
    <mergeCell ref="B11:B12"/>
    <mergeCell ref="C11:C12"/>
    <mergeCell ref="A11:A12"/>
    <mergeCell ref="D11:D12"/>
  </mergeCells>
  <dataValidations count="2">
    <dataValidation type="whole" allowBlank="1" showErrorMessage="1" promptTitle="Maximun number of hours per year" prompt="The number of operating hours cannot be greater than 8670 which is full operation." error="The number of operating hours cannot be greater than 26034 which is full operation during 3 years (1/1/2008 - 31/12/2010)." sqref="E5:E54">
      <formula1>0</formula1>
      <formula2>26034</formula2>
    </dataValidation>
    <dataValidation type="whole" allowBlank="1" showInputMessage="1" showErrorMessage="1" sqref="D5:D18 D24:D54">
      <formula1>0</formula1>
      <formula2>100000</formula2>
    </dataValidation>
  </dataValidations>
  <printOptions/>
  <pageMargins left="0.75" right="0.75" top="1" bottom="1" header="0.5" footer="0.5"/>
  <pageSetup fitToHeight="1" fitToWidth="1" horizontalDpi="600" verticalDpi="600" orientation="landscape" paperSize="9" scale="7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E663"/>
  <sheetViews>
    <sheetView workbookViewId="0" topLeftCell="A1">
      <selection activeCell="B45" sqref="B45"/>
    </sheetView>
  </sheetViews>
  <sheetFormatPr defaultColWidth="9.140625" defaultRowHeight="12.75"/>
  <cols>
    <col min="1" max="1" width="27.140625" style="0" customWidth="1"/>
    <col min="2" max="2" width="27.8515625" style="0" customWidth="1"/>
    <col min="3" max="3" width="14.7109375" style="0" customWidth="1"/>
    <col min="4" max="4" width="27.28125" style="0" customWidth="1"/>
    <col min="5" max="5" width="31.57421875" style="0" customWidth="1"/>
  </cols>
  <sheetData>
    <row r="1" spans="1:5" s="1" customFormat="1" ht="13.5" thickBot="1">
      <c r="A1" s="4" t="s">
        <v>0</v>
      </c>
      <c r="B1" s="96" t="s">
        <v>82</v>
      </c>
      <c r="E1" s="305" t="s">
        <v>7</v>
      </c>
    </row>
    <row r="2" spans="1:5" s="1" customFormat="1" ht="13.5" thickBot="1">
      <c r="A2" s="5" t="s">
        <v>5</v>
      </c>
      <c r="B2" s="298" t="s">
        <v>61</v>
      </c>
      <c r="E2" s="306"/>
    </row>
    <row r="3" spans="1:5" s="1" customFormat="1" ht="25.5">
      <c r="A3" s="9" t="s">
        <v>2</v>
      </c>
      <c r="B3" s="9" t="s">
        <v>1</v>
      </c>
      <c r="C3" s="3" t="s">
        <v>3</v>
      </c>
      <c r="D3" s="3" t="s">
        <v>4</v>
      </c>
      <c r="E3" s="3" t="s">
        <v>6</v>
      </c>
    </row>
    <row r="4" spans="1:5" s="1" customFormat="1" ht="12.75">
      <c r="A4" s="23" t="s">
        <v>736</v>
      </c>
      <c r="B4" s="24" t="s">
        <v>737</v>
      </c>
      <c r="C4" s="25">
        <v>240</v>
      </c>
      <c r="D4" s="223">
        <v>18478.75</v>
      </c>
      <c r="E4" s="14">
        <f>IF(D4="","",20000-D4)</f>
        <v>1521.25</v>
      </c>
    </row>
    <row r="5" spans="1:5" s="1" customFormat="1" ht="12.75">
      <c r="A5" s="23" t="s">
        <v>738</v>
      </c>
      <c r="B5" s="24" t="s">
        <v>737</v>
      </c>
      <c r="C5" s="25">
        <v>240</v>
      </c>
      <c r="D5" s="223">
        <v>15899.25</v>
      </c>
      <c r="E5" s="14">
        <f aca="true" t="shared" si="0" ref="E5:E68">IF(D5="","",20000-D5)</f>
        <v>4100.75</v>
      </c>
    </row>
    <row r="6" spans="1:5" s="1" customFormat="1" ht="12.75">
      <c r="A6" s="23" t="s">
        <v>739</v>
      </c>
      <c r="B6" s="24" t="s">
        <v>737</v>
      </c>
      <c r="C6" s="25">
        <v>230.3</v>
      </c>
      <c r="D6" s="223">
        <v>17006.25</v>
      </c>
      <c r="E6" s="14">
        <f t="shared" si="0"/>
        <v>2993.75</v>
      </c>
    </row>
    <row r="7" spans="1:5" s="1" customFormat="1" ht="12.75">
      <c r="A7" s="23" t="s">
        <v>740</v>
      </c>
      <c r="B7" s="24" t="s">
        <v>737</v>
      </c>
      <c r="C7" s="25">
        <v>230.8</v>
      </c>
      <c r="D7" s="223">
        <v>19212.05</v>
      </c>
      <c r="E7" s="14">
        <f t="shared" si="0"/>
        <v>787.9500000000007</v>
      </c>
    </row>
    <row r="8" spans="1:5" s="1" customFormat="1" ht="12.75">
      <c r="A8" s="23"/>
      <c r="B8" s="24"/>
      <c r="C8" s="25"/>
      <c r="D8" s="26"/>
      <c r="E8" s="14">
        <f t="shared" si="0"/>
      </c>
    </row>
    <row r="9" spans="1:5" s="2" customFormat="1" ht="12.75">
      <c r="A9" s="6"/>
      <c r="B9" s="7"/>
      <c r="C9" s="7"/>
      <c r="D9" s="12"/>
      <c r="E9" s="14">
        <f t="shared" si="0"/>
      </c>
    </row>
    <row r="10" spans="1:5" s="2" customFormat="1" ht="12.75">
      <c r="A10" s="6"/>
      <c r="B10" s="7"/>
      <c r="C10" s="7"/>
      <c r="D10" s="12"/>
      <c r="E10" s="14">
        <f t="shared" si="0"/>
      </c>
    </row>
    <row r="11" spans="1:5" s="2" customFormat="1" ht="12.75">
      <c r="A11" s="6"/>
      <c r="B11" s="7"/>
      <c r="C11" s="7"/>
      <c r="D11" s="12"/>
      <c r="E11" s="14">
        <f t="shared" si="0"/>
      </c>
    </row>
    <row r="12" spans="1:5" s="2" customFormat="1" ht="12.75">
      <c r="A12" s="6"/>
      <c r="B12" s="7"/>
      <c r="C12" s="7"/>
      <c r="D12" s="12"/>
      <c r="E12" s="14">
        <f t="shared" si="0"/>
      </c>
    </row>
    <row r="13" spans="1:5" ht="12.75">
      <c r="A13" s="6"/>
      <c r="B13" s="7"/>
      <c r="C13" s="7"/>
      <c r="D13" s="13"/>
      <c r="E13" s="14">
        <f t="shared" si="0"/>
      </c>
    </row>
    <row r="14" spans="1:5" ht="12.75">
      <c r="A14" s="6"/>
      <c r="B14" s="7"/>
      <c r="C14" s="7"/>
      <c r="D14" s="13"/>
      <c r="E14" s="14">
        <f t="shared" si="0"/>
      </c>
    </row>
    <row r="15" spans="1:5" ht="12.75">
      <c r="A15" s="6"/>
      <c r="B15" s="7"/>
      <c r="C15" s="7"/>
      <c r="D15" s="13"/>
      <c r="E15" s="14">
        <f t="shared" si="0"/>
      </c>
    </row>
    <row r="16" spans="1:5" ht="12.75">
      <c r="A16" s="6"/>
      <c r="B16" s="7"/>
      <c r="C16" s="7"/>
      <c r="D16" s="13"/>
      <c r="E16" s="14">
        <f t="shared" si="0"/>
      </c>
    </row>
    <row r="17" spans="1:5" ht="12.75">
      <c r="A17" s="6"/>
      <c r="B17" s="7"/>
      <c r="C17" s="7"/>
      <c r="D17" s="13"/>
      <c r="E17" s="14">
        <f t="shared" si="0"/>
      </c>
    </row>
    <row r="18" spans="1:5" ht="12.75">
      <c r="A18" s="6"/>
      <c r="B18" s="7"/>
      <c r="C18" s="7"/>
      <c r="D18" s="13"/>
      <c r="E18" s="14">
        <f t="shared" si="0"/>
      </c>
    </row>
    <row r="19" spans="1:5" ht="12.75">
      <c r="A19" s="6"/>
      <c r="B19" s="7"/>
      <c r="C19" s="7"/>
      <c r="D19" s="13"/>
      <c r="E19" s="14">
        <f t="shared" si="0"/>
      </c>
    </row>
    <row r="20" spans="1:5" ht="12.75">
      <c r="A20" s="6"/>
      <c r="B20" s="7"/>
      <c r="C20" s="7"/>
      <c r="D20" s="13"/>
      <c r="E20" s="14">
        <f t="shared" si="0"/>
      </c>
    </row>
    <row r="21" spans="1:5" ht="12.75">
      <c r="A21" s="6"/>
      <c r="B21" s="7"/>
      <c r="C21" s="7"/>
      <c r="D21" s="13"/>
      <c r="E21" s="14">
        <f t="shared" si="0"/>
      </c>
    </row>
    <row r="22" spans="1:5" ht="12.75">
      <c r="A22" s="6"/>
      <c r="B22" s="7"/>
      <c r="C22" s="7"/>
      <c r="D22" s="13"/>
      <c r="E22" s="14">
        <f t="shared" si="0"/>
      </c>
    </row>
    <row r="23" spans="1:5" ht="12.75">
      <c r="A23" s="6"/>
      <c r="B23" s="7"/>
      <c r="C23" s="7"/>
      <c r="D23" s="13"/>
      <c r="E23" s="14">
        <f t="shared" si="0"/>
      </c>
    </row>
    <row r="24" spans="1:5" ht="12.75">
      <c r="A24" s="6"/>
      <c r="B24" s="7"/>
      <c r="C24" s="7"/>
      <c r="D24" s="13"/>
      <c r="E24" s="14">
        <f t="shared" si="0"/>
      </c>
    </row>
    <row r="25" spans="1:5" ht="12.75">
      <c r="A25" s="6"/>
      <c r="B25" s="7"/>
      <c r="C25" s="7"/>
      <c r="D25" s="13"/>
      <c r="E25" s="14">
        <f t="shared" si="0"/>
      </c>
    </row>
    <row r="26" spans="1:5" ht="12.75">
      <c r="A26" s="6"/>
      <c r="B26" s="7"/>
      <c r="C26" s="7"/>
      <c r="D26" s="13"/>
      <c r="E26" s="14">
        <f t="shared" si="0"/>
      </c>
    </row>
    <row r="27" spans="1:5" ht="12.75">
      <c r="A27" s="6"/>
      <c r="B27" s="7"/>
      <c r="C27" s="7"/>
      <c r="D27" s="13"/>
      <c r="E27" s="14">
        <f t="shared" si="0"/>
      </c>
    </row>
    <row r="28" spans="1:5" ht="12.75">
      <c r="A28" s="6"/>
      <c r="B28" s="7"/>
      <c r="C28" s="7"/>
      <c r="D28" s="13"/>
      <c r="E28" s="14">
        <f t="shared" si="0"/>
      </c>
    </row>
    <row r="29" spans="1:5" ht="12.75">
      <c r="A29" s="6"/>
      <c r="B29" s="7"/>
      <c r="C29" s="7"/>
      <c r="D29" s="13"/>
      <c r="E29" s="14">
        <f t="shared" si="0"/>
      </c>
    </row>
    <row r="30" spans="1:5" ht="12.75">
      <c r="A30" s="6"/>
      <c r="B30" s="7"/>
      <c r="C30" s="7"/>
      <c r="D30" s="13"/>
      <c r="E30" s="14">
        <f t="shared" si="0"/>
      </c>
    </row>
    <row r="31" spans="1:5" ht="12.75">
      <c r="A31" s="6"/>
      <c r="B31" s="7"/>
      <c r="C31" s="7"/>
      <c r="D31" s="13"/>
      <c r="E31" s="14">
        <f t="shared" si="0"/>
      </c>
    </row>
    <row r="32" spans="1:5" ht="12.75">
      <c r="A32" s="6"/>
      <c r="B32" s="7"/>
      <c r="C32" s="7"/>
      <c r="D32" s="13"/>
      <c r="E32" s="14">
        <f t="shared" si="0"/>
      </c>
    </row>
    <row r="33" spans="1:5" ht="12.75">
      <c r="A33" s="6"/>
      <c r="B33" s="7"/>
      <c r="C33" s="7"/>
      <c r="D33" s="13"/>
      <c r="E33" s="14">
        <f t="shared" si="0"/>
      </c>
    </row>
    <row r="34" spans="1:5" ht="12.75">
      <c r="A34" s="6"/>
      <c r="B34" s="7"/>
      <c r="C34" s="7"/>
      <c r="D34" s="13"/>
      <c r="E34" s="14">
        <f t="shared" si="0"/>
      </c>
    </row>
    <row r="35" spans="1:5" s="2" customFormat="1" ht="12.75">
      <c r="A35" s="7"/>
      <c r="B35" s="7"/>
      <c r="C35" s="7"/>
      <c r="D35" s="12"/>
      <c r="E35" s="14">
        <f t="shared" si="0"/>
      </c>
    </row>
    <row r="36" spans="1:5" ht="12.75">
      <c r="A36" s="8"/>
      <c r="B36" s="8"/>
      <c r="C36" s="8"/>
      <c r="D36" s="13"/>
      <c r="E36" s="14">
        <f t="shared" si="0"/>
      </c>
    </row>
    <row r="37" spans="1:5" ht="12.75">
      <c r="A37" s="8"/>
      <c r="B37" s="8"/>
      <c r="C37" s="8"/>
      <c r="D37" s="13"/>
      <c r="E37" s="14">
        <f t="shared" si="0"/>
      </c>
    </row>
    <row r="38" spans="1:5" ht="12.75">
      <c r="A38" s="8"/>
      <c r="B38" s="8"/>
      <c r="C38" s="8"/>
      <c r="D38" s="13"/>
      <c r="E38" s="14">
        <f t="shared" si="0"/>
      </c>
    </row>
    <row r="39" spans="1:5" ht="12.75">
      <c r="A39" s="8"/>
      <c r="B39" s="8"/>
      <c r="C39" s="8"/>
      <c r="D39" s="13"/>
      <c r="E39" s="14">
        <f t="shared" si="0"/>
      </c>
    </row>
    <row r="40" spans="1:5" ht="12.75">
      <c r="A40" s="8"/>
      <c r="B40" s="8"/>
      <c r="C40" s="8"/>
      <c r="D40" s="13"/>
      <c r="E40" s="14">
        <f t="shared" si="0"/>
      </c>
    </row>
    <row r="41" spans="1:5" ht="12.75">
      <c r="A41" s="8"/>
      <c r="B41" s="8"/>
      <c r="C41" s="8"/>
      <c r="D41" s="13"/>
      <c r="E41" s="14">
        <f t="shared" si="0"/>
      </c>
    </row>
    <row r="42" spans="1:5" ht="12.75">
      <c r="A42" s="8"/>
      <c r="B42" s="8"/>
      <c r="C42" s="8"/>
      <c r="D42" s="13"/>
      <c r="E42" s="14">
        <f t="shared" si="0"/>
      </c>
    </row>
    <row r="43" spans="1:5" ht="12.75">
      <c r="A43" s="8"/>
      <c r="B43" s="8"/>
      <c r="C43" s="8"/>
      <c r="D43" s="13"/>
      <c r="E43" s="14">
        <f t="shared" si="0"/>
      </c>
    </row>
    <row r="44" spans="1:5" ht="12.75">
      <c r="A44" s="8"/>
      <c r="B44" s="8"/>
      <c r="C44" s="8"/>
      <c r="D44" s="13"/>
      <c r="E44" s="14">
        <f t="shared" si="0"/>
      </c>
    </row>
    <row r="45" spans="1:5" ht="12.75">
      <c r="A45" s="8"/>
      <c r="B45" s="8"/>
      <c r="C45" s="8"/>
      <c r="D45" s="13"/>
      <c r="E45" s="14">
        <f t="shared" si="0"/>
      </c>
    </row>
    <row r="46" spans="1:5" ht="12.75">
      <c r="A46" s="8"/>
      <c r="B46" s="8"/>
      <c r="C46" s="8"/>
      <c r="D46" s="13"/>
      <c r="E46" s="14">
        <f t="shared" si="0"/>
      </c>
    </row>
    <row r="47" spans="1:5" ht="12.75">
      <c r="A47" s="8"/>
      <c r="B47" s="8"/>
      <c r="C47" s="8"/>
      <c r="D47" s="13"/>
      <c r="E47" s="14">
        <f t="shared" si="0"/>
      </c>
    </row>
    <row r="48" spans="1:5" ht="12.75">
      <c r="A48" s="8"/>
      <c r="B48" s="8"/>
      <c r="C48" s="8"/>
      <c r="D48" s="13"/>
      <c r="E48" s="14">
        <f t="shared" si="0"/>
      </c>
    </row>
    <row r="49" spans="1:5" ht="12.75">
      <c r="A49" s="8"/>
      <c r="B49" s="8"/>
      <c r="C49" s="8"/>
      <c r="D49" s="13"/>
      <c r="E49" s="14">
        <f t="shared" si="0"/>
      </c>
    </row>
    <row r="50" spans="1:5" ht="12.75">
      <c r="A50" s="8"/>
      <c r="B50" s="8"/>
      <c r="C50" s="8"/>
      <c r="D50" s="13"/>
      <c r="E50" s="14">
        <f t="shared" si="0"/>
      </c>
    </row>
    <row r="51" spans="1:5" ht="12.75">
      <c r="A51" s="8"/>
      <c r="B51" s="8"/>
      <c r="C51" s="8"/>
      <c r="D51" s="13"/>
      <c r="E51" s="14">
        <f t="shared" si="0"/>
      </c>
    </row>
    <row r="52" spans="1:5" ht="12.75">
      <c r="A52" s="8"/>
      <c r="B52" s="8"/>
      <c r="C52" s="8"/>
      <c r="D52" s="13"/>
      <c r="E52" s="14">
        <f t="shared" si="0"/>
      </c>
    </row>
    <row r="53" spans="1:5" ht="12.75">
      <c r="A53" s="8"/>
      <c r="B53" s="8"/>
      <c r="C53" s="8"/>
      <c r="D53" s="13"/>
      <c r="E53" s="14">
        <f t="shared" si="0"/>
      </c>
    </row>
    <row r="54" spans="1:5" ht="12.75">
      <c r="A54" s="8"/>
      <c r="B54" s="8"/>
      <c r="C54" s="8"/>
      <c r="D54" s="13"/>
      <c r="E54" s="14">
        <f t="shared" si="0"/>
      </c>
    </row>
    <row r="55" spans="1:5" ht="12.75">
      <c r="A55" s="8"/>
      <c r="B55" s="8"/>
      <c r="C55" s="8"/>
      <c r="D55" s="13"/>
      <c r="E55" s="14">
        <f t="shared" si="0"/>
      </c>
    </row>
    <row r="56" spans="1:5" ht="12.75">
      <c r="A56" s="8"/>
      <c r="B56" s="8"/>
      <c r="C56" s="8"/>
      <c r="D56" s="13"/>
      <c r="E56" s="14">
        <f t="shared" si="0"/>
      </c>
    </row>
    <row r="57" spans="1:5" ht="12.75">
      <c r="A57" s="8"/>
      <c r="B57" s="8"/>
      <c r="C57" s="8"/>
      <c r="D57" s="13"/>
      <c r="E57" s="14">
        <f t="shared" si="0"/>
      </c>
    </row>
    <row r="58" spans="1:5" ht="12.75">
      <c r="A58" s="8"/>
      <c r="B58" s="8"/>
      <c r="C58" s="8"/>
      <c r="D58" s="13"/>
      <c r="E58" s="14">
        <f t="shared" si="0"/>
      </c>
    </row>
    <row r="59" spans="1:5" ht="12.75">
      <c r="A59" s="8"/>
      <c r="B59" s="8"/>
      <c r="C59" s="8"/>
      <c r="D59" s="13"/>
      <c r="E59" s="14">
        <f t="shared" si="0"/>
      </c>
    </row>
    <row r="60" spans="1:5" ht="12.75">
      <c r="A60" s="8"/>
      <c r="B60" s="8"/>
      <c r="C60" s="8"/>
      <c r="D60" s="13"/>
      <c r="E60" s="14">
        <f t="shared" si="0"/>
      </c>
    </row>
    <row r="61" spans="1:5" ht="12.75">
      <c r="A61" s="8"/>
      <c r="B61" s="8"/>
      <c r="C61" s="8"/>
      <c r="D61" s="13"/>
      <c r="E61" s="14">
        <f t="shared" si="0"/>
      </c>
    </row>
    <row r="62" spans="1:5" ht="12.75">
      <c r="A62" s="8"/>
      <c r="B62" s="8"/>
      <c r="C62" s="8"/>
      <c r="D62" s="13"/>
      <c r="E62" s="14">
        <f t="shared" si="0"/>
      </c>
    </row>
    <row r="63" spans="1:5" ht="12.75">
      <c r="A63" s="8"/>
      <c r="B63" s="8"/>
      <c r="C63" s="8"/>
      <c r="D63" s="13"/>
      <c r="E63" s="14">
        <f t="shared" si="0"/>
      </c>
    </row>
    <row r="64" spans="1:5" ht="12.75">
      <c r="A64" s="8"/>
      <c r="B64" s="8"/>
      <c r="C64" s="8"/>
      <c r="D64" s="13"/>
      <c r="E64" s="14">
        <f t="shared" si="0"/>
      </c>
    </row>
    <row r="65" spans="1:5" ht="12.75">
      <c r="A65" s="8"/>
      <c r="B65" s="8"/>
      <c r="C65" s="8"/>
      <c r="D65" s="13"/>
      <c r="E65" s="14">
        <f t="shared" si="0"/>
      </c>
    </row>
    <row r="66" spans="1:5" ht="12.75">
      <c r="A66" s="8"/>
      <c r="B66" s="8"/>
      <c r="C66" s="8"/>
      <c r="D66" s="13"/>
      <c r="E66" s="14">
        <f t="shared" si="0"/>
      </c>
    </row>
    <row r="67" spans="1:5" ht="12.75">
      <c r="A67" s="8"/>
      <c r="B67" s="8"/>
      <c r="C67" s="8"/>
      <c r="D67" s="13"/>
      <c r="E67" s="14">
        <f t="shared" si="0"/>
      </c>
    </row>
    <row r="68" spans="1:5" ht="12.75">
      <c r="A68" s="8"/>
      <c r="B68" s="8"/>
      <c r="C68" s="8"/>
      <c r="D68" s="13"/>
      <c r="E68" s="14">
        <f t="shared" si="0"/>
      </c>
    </row>
    <row r="69" spans="1:5" ht="12.75">
      <c r="A69" s="8"/>
      <c r="B69" s="8"/>
      <c r="C69" s="8"/>
      <c r="D69" s="13"/>
      <c r="E69" s="14">
        <f aca="true" t="shared" si="1" ref="E69:E132">IF(D69="","",20000-D69)</f>
      </c>
    </row>
    <row r="70" spans="1:5" ht="12.75">
      <c r="A70" s="8"/>
      <c r="B70" s="8"/>
      <c r="C70" s="8"/>
      <c r="D70" s="13"/>
      <c r="E70" s="14">
        <f t="shared" si="1"/>
      </c>
    </row>
    <row r="71" spans="1:5" ht="12.75">
      <c r="A71" s="8"/>
      <c r="B71" s="8"/>
      <c r="C71" s="8"/>
      <c r="D71" s="13"/>
      <c r="E71" s="14">
        <f t="shared" si="1"/>
      </c>
    </row>
    <row r="72" spans="1:5" ht="12.75">
      <c r="A72" s="8"/>
      <c r="B72" s="8"/>
      <c r="C72" s="8"/>
      <c r="D72" s="13"/>
      <c r="E72" s="14">
        <f t="shared" si="1"/>
      </c>
    </row>
    <row r="73" spans="1:5" ht="12.75">
      <c r="A73" s="8"/>
      <c r="B73" s="8"/>
      <c r="C73" s="8"/>
      <c r="D73" s="13"/>
      <c r="E73" s="14">
        <f t="shared" si="1"/>
      </c>
    </row>
    <row r="74" spans="1:5" ht="12.75">
      <c r="A74" s="8"/>
      <c r="B74" s="8"/>
      <c r="C74" s="8"/>
      <c r="D74" s="13"/>
      <c r="E74" s="14">
        <f t="shared" si="1"/>
      </c>
    </row>
    <row r="75" spans="1:5" ht="12.75">
      <c r="A75" s="8"/>
      <c r="B75" s="8"/>
      <c r="C75" s="8"/>
      <c r="D75" s="13"/>
      <c r="E75" s="14">
        <f t="shared" si="1"/>
      </c>
    </row>
    <row r="76" spans="1:5" ht="12.75">
      <c r="A76" s="8"/>
      <c r="B76" s="8"/>
      <c r="C76" s="8"/>
      <c r="D76" s="13"/>
      <c r="E76" s="14">
        <f t="shared" si="1"/>
      </c>
    </row>
    <row r="77" spans="1:5" ht="12.75">
      <c r="A77" s="8"/>
      <c r="B77" s="8"/>
      <c r="C77" s="8"/>
      <c r="D77" s="13"/>
      <c r="E77" s="14">
        <f t="shared" si="1"/>
      </c>
    </row>
    <row r="78" spans="1:5" ht="12.75">
      <c r="A78" s="8"/>
      <c r="B78" s="8"/>
      <c r="C78" s="8"/>
      <c r="D78" s="13"/>
      <c r="E78" s="14">
        <f t="shared" si="1"/>
      </c>
    </row>
    <row r="79" spans="1:5" ht="12.75">
      <c r="A79" s="8"/>
      <c r="B79" s="8"/>
      <c r="C79" s="8"/>
      <c r="D79" s="13"/>
      <c r="E79" s="14">
        <f t="shared" si="1"/>
      </c>
    </row>
    <row r="80" spans="1:5" ht="12.75">
      <c r="A80" s="8"/>
      <c r="B80" s="8"/>
      <c r="C80" s="8"/>
      <c r="D80" s="13"/>
      <c r="E80" s="14">
        <f t="shared" si="1"/>
      </c>
    </row>
    <row r="81" spans="1:5" ht="12.75">
      <c r="A81" s="8"/>
      <c r="B81" s="8"/>
      <c r="C81" s="8"/>
      <c r="D81" s="13"/>
      <c r="E81" s="14">
        <f t="shared" si="1"/>
      </c>
    </row>
    <row r="82" spans="1:5" ht="12.75">
      <c r="A82" s="8"/>
      <c r="B82" s="8"/>
      <c r="C82" s="8"/>
      <c r="D82" s="13"/>
      <c r="E82" s="14">
        <f t="shared" si="1"/>
      </c>
    </row>
    <row r="83" spans="1:5" ht="12.75">
      <c r="A83" s="8"/>
      <c r="B83" s="8"/>
      <c r="C83" s="8"/>
      <c r="D83" s="13"/>
      <c r="E83" s="14">
        <f t="shared" si="1"/>
      </c>
    </row>
    <row r="84" spans="1:5" ht="12.75">
      <c r="A84" s="8"/>
      <c r="B84" s="8"/>
      <c r="C84" s="8"/>
      <c r="D84" s="13"/>
      <c r="E84" s="14">
        <f t="shared" si="1"/>
      </c>
    </row>
    <row r="85" spans="1:5" ht="12.75">
      <c r="A85" s="8"/>
      <c r="B85" s="8"/>
      <c r="C85" s="8"/>
      <c r="D85" s="13"/>
      <c r="E85" s="14">
        <f t="shared" si="1"/>
      </c>
    </row>
    <row r="86" spans="1:5" ht="12.75">
      <c r="A86" s="8"/>
      <c r="B86" s="8"/>
      <c r="C86" s="8"/>
      <c r="D86" s="13"/>
      <c r="E86" s="14">
        <f t="shared" si="1"/>
      </c>
    </row>
    <row r="87" spans="1:5" ht="12.75">
      <c r="A87" s="8"/>
      <c r="B87" s="8"/>
      <c r="C87" s="8"/>
      <c r="D87" s="13"/>
      <c r="E87" s="14">
        <f t="shared" si="1"/>
      </c>
    </row>
    <row r="88" spans="1:5" ht="12.75">
      <c r="A88" s="8"/>
      <c r="B88" s="8"/>
      <c r="C88" s="8"/>
      <c r="D88" s="13"/>
      <c r="E88" s="14">
        <f t="shared" si="1"/>
      </c>
    </row>
    <row r="89" spans="1:5" ht="12.75">
      <c r="A89" s="8"/>
      <c r="B89" s="8"/>
      <c r="C89" s="8"/>
      <c r="D89" s="13"/>
      <c r="E89" s="14">
        <f t="shared" si="1"/>
      </c>
    </row>
    <row r="90" spans="1:5" ht="12.75">
      <c r="A90" s="8"/>
      <c r="B90" s="8"/>
      <c r="C90" s="8"/>
      <c r="D90" s="13"/>
      <c r="E90" s="14">
        <f t="shared" si="1"/>
      </c>
    </row>
    <row r="91" spans="1:5" ht="12.75">
      <c r="A91" s="8"/>
      <c r="B91" s="8"/>
      <c r="C91" s="8"/>
      <c r="D91" s="13"/>
      <c r="E91" s="14">
        <f t="shared" si="1"/>
      </c>
    </row>
    <row r="92" spans="1:5" ht="12.75">
      <c r="A92" s="8"/>
      <c r="B92" s="8"/>
      <c r="C92" s="8"/>
      <c r="D92" s="13"/>
      <c r="E92" s="14">
        <f t="shared" si="1"/>
      </c>
    </row>
    <row r="93" spans="1:5" ht="12.75">
      <c r="A93" s="8"/>
      <c r="B93" s="8"/>
      <c r="C93" s="8"/>
      <c r="D93" s="13"/>
      <c r="E93" s="14">
        <f t="shared" si="1"/>
      </c>
    </row>
    <row r="94" spans="1:5" ht="12.75">
      <c r="A94" s="8"/>
      <c r="B94" s="8"/>
      <c r="C94" s="8"/>
      <c r="D94" s="13"/>
      <c r="E94" s="14">
        <f t="shared" si="1"/>
      </c>
    </row>
    <row r="95" spans="1:5" ht="12.75">
      <c r="A95" s="8"/>
      <c r="B95" s="8"/>
      <c r="C95" s="8"/>
      <c r="D95" s="13"/>
      <c r="E95" s="14">
        <f t="shared" si="1"/>
      </c>
    </row>
    <row r="96" spans="1:5" ht="12.75">
      <c r="A96" s="8"/>
      <c r="B96" s="8"/>
      <c r="C96" s="8"/>
      <c r="D96" s="13"/>
      <c r="E96" s="14">
        <f t="shared" si="1"/>
      </c>
    </row>
    <row r="97" spans="1:5" ht="12.75">
      <c r="A97" s="8"/>
      <c r="B97" s="8"/>
      <c r="C97" s="8"/>
      <c r="D97" s="13"/>
      <c r="E97" s="14">
        <f t="shared" si="1"/>
      </c>
    </row>
    <row r="98" spans="1:5" ht="12.75">
      <c r="A98" s="8"/>
      <c r="B98" s="8"/>
      <c r="C98" s="8"/>
      <c r="D98" s="13"/>
      <c r="E98" s="14">
        <f t="shared" si="1"/>
      </c>
    </row>
    <row r="99" spans="1:5" ht="12.75">
      <c r="A99" s="8"/>
      <c r="B99" s="8"/>
      <c r="C99" s="8"/>
      <c r="D99" s="13"/>
      <c r="E99" s="14">
        <f t="shared" si="1"/>
      </c>
    </row>
    <row r="100" spans="1:5" ht="12.75">
      <c r="A100" s="8"/>
      <c r="B100" s="8"/>
      <c r="C100" s="8"/>
      <c r="D100" s="13"/>
      <c r="E100" s="14">
        <f t="shared" si="1"/>
      </c>
    </row>
    <row r="101" spans="1:5" ht="12.75">
      <c r="A101" s="8"/>
      <c r="B101" s="8"/>
      <c r="C101" s="8"/>
      <c r="D101" s="13"/>
      <c r="E101" s="14">
        <f t="shared" si="1"/>
      </c>
    </row>
    <row r="102" spans="1:5" ht="12.75">
      <c r="A102" s="8"/>
      <c r="B102" s="8"/>
      <c r="C102" s="8"/>
      <c r="D102" s="13"/>
      <c r="E102" s="14">
        <f t="shared" si="1"/>
      </c>
    </row>
    <row r="103" spans="1:5" ht="12.75">
      <c r="A103" s="8"/>
      <c r="B103" s="8"/>
      <c r="C103" s="8"/>
      <c r="D103" s="13"/>
      <c r="E103" s="14">
        <f t="shared" si="1"/>
      </c>
    </row>
    <row r="104" spans="1:5" ht="12.75">
      <c r="A104" s="8"/>
      <c r="B104" s="8"/>
      <c r="C104" s="8"/>
      <c r="D104" s="13"/>
      <c r="E104" s="14">
        <f t="shared" si="1"/>
      </c>
    </row>
    <row r="105" spans="1:5" ht="12.75">
      <c r="A105" s="8"/>
      <c r="B105" s="8"/>
      <c r="C105" s="8"/>
      <c r="D105" s="13"/>
      <c r="E105" s="14">
        <f t="shared" si="1"/>
      </c>
    </row>
    <row r="106" spans="1:5" ht="12.75">
      <c r="A106" s="8"/>
      <c r="B106" s="8"/>
      <c r="C106" s="8"/>
      <c r="D106" s="13"/>
      <c r="E106" s="14">
        <f t="shared" si="1"/>
      </c>
    </row>
    <row r="107" spans="1:5" ht="12.75">
      <c r="A107" s="8"/>
      <c r="B107" s="8"/>
      <c r="C107" s="8"/>
      <c r="D107" s="13"/>
      <c r="E107" s="14">
        <f t="shared" si="1"/>
      </c>
    </row>
    <row r="108" spans="1:5" ht="12.75">
      <c r="A108" s="8"/>
      <c r="B108" s="8"/>
      <c r="C108" s="8"/>
      <c r="D108" s="13"/>
      <c r="E108" s="14">
        <f t="shared" si="1"/>
      </c>
    </row>
    <row r="109" spans="1:5" ht="12.75">
      <c r="A109" s="8"/>
      <c r="B109" s="8"/>
      <c r="C109" s="8"/>
      <c r="D109" s="13"/>
      <c r="E109" s="14">
        <f t="shared" si="1"/>
      </c>
    </row>
    <row r="110" spans="1:5" ht="12.75">
      <c r="A110" s="8"/>
      <c r="B110" s="8"/>
      <c r="C110" s="8"/>
      <c r="D110" s="13"/>
      <c r="E110" s="14">
        <f t="shared" si="1"/>
      </c>
    </row>
    <row r="111" spans="1:5" ht="12.75">
      <c r="A111" s="8"/>
      <c r="B111" s="8"/>
      <c r="C111" s="8"/>
      <c r="D111" s="8"/>
      <c r="E111" s="14">
        <f t="shared" si="1"/>
      </c>
    </row>
    <row r="112" spans="1:5" ht="12.75">
      <c r="A112" s="8"/>
      <c r="B112" s="8"/>
      <c r="C112" s="8"/>
      <c r="D112" s="8"/>
      <c r="E112" s="14">
        <f t="shared" si="1"/>
      </c>
    </row>
    <row r="113" spans="1:5" ht="12.75">
      <c r="A113" s="8"/>
      <c r="B113" s="8"/>
      <c r="C113" s="8"/>
      <c r="D113" s="8"/>
      <c r="E113" s="14">
        <f t="shared" si="1"/>
      </c>
    </row>
    <row r="114" spans="1:5" ht="12.75">
      <c r="A114" s="8"/>
      <c r="B114" s="8"/>
      <c r="C114" s="8"/>
      <c r="D114" s="8"/>
      <c r="E114" s="14">
        <f t="shared" si="1"/>
      </c>
    </row>
    <row r="115" spans="1:5" ht="12.75">
      <c r="A115" s="8"/>
      <c r="B115" s="8"/>
      <c r="C115" s="8"/>
      <c r="D115" s="8"/>
      <c r="E115" s="14">
        <f t="shared" si="1"/>
      </c>
    </row>
    <row r="116" spans="1:5" ht="12.75">
      <c r="A116" s="8"/>
      <c r="B116" s="8"/>
      <c r="C116" s="8"/>
      <c r="D116" s="8"/>
      <c r="E116" s="14">
        <f t="shared" si="1"/>
      </c>
    </row>
    <row r="117" spans="1:5" ht="12.75">
      <c r="A117" s="8"/>
      <c r="B117" s="8"/>
      <c r="C117" s="8"/>
      <c r="D117" s="8"/>
      <c r="E117" s="14">
        <f t="shared" si="1"/>
      </c>
    </row>
    <row r="118" spans="1:5" ht="12.75">
      <c r="A118" s="8"/>
      <c r="B118" s="8"/>
      <c r="C118" s="8"/>
      <c r="D118" s="8"/>
      <c r="E118" s="14">
        <f t="shared" si="1"/>
      </c>
    </row>
    <row r="119" spans="1:5" ht="12.75">
      <c r="A119" s="8"/>
      <c r="B119" s="8"/>
      <c r="C119" s="8"/>
      <c r="D119" s="8"/>
      <c r="E119" s="14">
        <f t="shared" si="1"/>
      </c>
    </row>
    <row r="120" spans="1:5" ht="12.75">
      <c r="A120" s="8"/>
      <c r="B120" s="8"/>
      <c r="C120" s="8"/>
      <c r="D120" s="8"/>
      <c r="E120" s="14">
        <f t="shared" si="1"/>
      </c>
    </row>
    <row r="121" spans="1:5" ht="12.75">
      <c r="A121" s="8"/>
      <c r="B121" s="8"/>
      <c r="C121" s="8"/>
      <c r="D121" s="8"/>
      <c r="E121" s="14">
        <f t="shared" si="1"/>
      </c>
    </row>
    <row r="122" spans="1:5" ht="12.75">
      <c r="A122" s="8"/>
      <c r="B122" s="8"/>
      <c r="C122" s="8"/>
      <c r="D122" s="8"/>
      <c r="E122" s="14">
        <f t="shared" si="1"/>
      </c>
    </row>
    <row r="123" spans="1:5" ht="12.75">
      <c r="A123" s="8"/>
      <c r="B123" s="8"/>
      <c r="C123" s="8"/>
      <c r="D123" s="8"/>
      <c r="E123" s="14">
        <f t="shared" si="1"/>
      </c>
    </row>
    <row r="124" spans="1:5" ht="12.75">
      <c r="A124" s="8"/>
      <c r="B124" s="8"/>
      <c r="C124" s="8"/>
      <c r="D124" s="8"/>
      <c r="E124" s="14">
        <f t="shared" si="1"/>
      </c>
    </row>
    <row r="125" spans="1:5" ht="12.75">
      <c r="A125" s="8"/>
      <c r="B125" s="8"/>
      <c r="C125" s="8"/>
      <c r="D125" s="8"/>
      <c r="E125" s="14">
        <f t="shared" si="1"/>
      </c>
    </row>
    <row r="126" spans="1:5" ht="12.75">
      <c r="A126" s="8"/>
      <c r="B126" s="8"/>
      <c r="C126" s="8"/>
      <c r="D126" s="8"/>
      <c r="E126" s="14">
        <f t="shared" si="1"/>
      </c>
    </row>
    <row r="127" spans="1:5" ht="12.75">
      <c r="A127" s="8"/>
      <c r="B127" s="8"/>
      <c r="C127" s="8"/>
      <c r="D127" s="8"/>
      <c r="E127" s="14">
        <f t="shared" si="1"/>
      </c>
    </row>
    <row r="128" spans="1:5" ht="12.75">
      <c r="A128" s="8"/>
      <c r="B128" s="8"/>
      <c r="C128" s="8"/>
      <c r="D128" s="8"/>
      <c r="E128" s="14">
        <f t="shared" si="1"/>
      </c>
    </row>
    <row r="129" spans="1:5" ht="12.75">
      <c r="A129" s="8"/>
      <c r="B129" s="8"/>
      <c r="C129" s="8"/>
      <c r="D129" s="8"/>
      <c r="E129" s="14">
        <f t="shared" si="1"/>
      </c>
    </row>
    <row r="130" spans="1:5" ht="12.75">
      <c r="A130" s="8"/>
      <c r="B130" s="8"/>
      <c r="C130" s="8"/>
      <c r="D130" s="8"/>
      <c r="E130" s="14">
        <f t="shared" si="1"/>
      </c>
    </row>
    <row r="131" spans="1:5" ht="12.75">
      <c r="A131" s="8"/>
      <c r="B131" s="8"/>
      <c r="C131" s="8"/>
      <c r="D131" s="8"/>
      <c r="E131" s="14">
        <f t="shared" si="1"/>
      </c>
    </row>
    <row r="132" spans="1:5" ht="12.75">
      <c r="A132" s="8"/>
      <c r="B132" s="8"/>
      <c r="C132" s="8"/>
      <c r="D132" s="8"/>
      <c r="E132" s="14">
        <f t="shared" si="1"/>
      </c>
    </row>
    <row r="133" spans="1:5" ht="12.75">
      <c r="A133" s="8"/>
      <c r="B133" s="8"/>
      <c r="C133" s="8"/>
      <c r="D133" s="8"/>
      <c r="E133" s="14">
        <f aca="true" t="shared" si="2" ref="E133:E196">IF(D133="","",20000-D133)</f>
      </c>
    </row>
    <row r="134" spans="1:5" ht="12.75">
      <c r="A134" s="8"/>
      <c r="B134" s="8"/>
      <c r="C134" s="8"/>
      <c r="D134" s="8"/>
      <c r="E134" s="14">
        <f t="shared" si="2"/>
      </c>
    </row>
    <row r="135" spans="1:5" ht="12.75">
      <c r="A135" s="8"/>
      <c r="B135" s="8"/>
      <c r="C135" s="8"/>
      <c r="D135" s="8"/>
      <c r="E135" s="14">
        <f t="shared" si="2"/>
      </c>
    </row>
    <row r="136" spans="1:5" ht="12.75">
      <c r="A136" s="8"/>
      <c r="B136" s="8"/>
      <c r="C136" s="8"/>
      <c r="D136" s="8"/>
      <c r="E136" s="14">
        <f t="shared" si="2"/>
      </c>
    </row>
    <row r="137" spans="1:5" ht="12.75">
      <c r="A137" s="8"/>
      <c r="B137" s="8"/>
      <c r="C137" s="8"/>
      <c r="D137" s="8"/>
      <c r="E137" s="14">
        <f t="shared" si="2"/>
      </c>
    </row>
    <row r="138" spans="1:5" ht="12.75">
      <c r="A138" s="8"/>
      <c r="B138" s="8"/>
      <c r="C138" s="8"/>
      <c r="D138" s="8"/>
      <c r="E138" s="14">
        <f t="shared" si="2"/>
      </c>
    </row>
    <row r="139" spans="1:5" ht="12.75">
      <c r="A139" s="8"/>
      <c r="B139" s="8"/>
      <c r="C139" s="8"/>
      <c r="D139" s="8"/>
      <c r="E139" s="14">
        <f t="shared" si="2"/>
      </c>
    </row>
    <row r="140" spans="1:5" ht="12.75">
      <c r="A140" s="8"/>
      <c r="B140" s="8"/>
      <c r="C140" s="8"/>
      <c r="D140" s="8"/>
      <c r="E140" s="14">
        <f t="shared" si="2"/>
      </c>
    </row>
    <row r="141" spans="1:5" ht="12.75">
      <c r="A141" s="8"/>
      <c r="B141" s="8"/>
      <c r="C141" s="8"/>
      <c r="D141" s="8"/>
      <c r="E141" s="14">
        <f t="shared" si="2"/>
      </c>
    </row>
    <row r="142" spans="1:5" ht="12.75">
      <c r="A142" s="8"/>
      <c r="B142" s="8"/>
      <c r="C142" s="8"/>
      <c r="D142" s="8"/>
      <c r="E142" s="14">
        <f t="shared" si="2"/>
      </c>
    </row>
    <row r="143" spans="1:5" ht="12.75">
      <c r="A143" s="8"/>
      <c r="B143" s="8"/>
      <c r="C143" s="8"/>
      <c r="D143" s="8"/>
      <c r="E143" s="14">
        <f t="shared" si="2"/>
      </c>
    </row>
    <row r="144" spans="1:5" ht="12.75">
      <c r="A144" s="8"/>
      <c r="B144" s="8"/>
      <c r="C144" s="8"/>
      <c r="D144" s="8"/>
      <c r="E144" s="14">
        <f t="shared" si="2"/>
      </c>
    </row>
    <row r="145" spans="1:5" ht="12.75">
      <c r="A145" s="8"/>
      <c r="B145" s="8"/>
      <c r="C145" s="8"/>
      <c r="D145" s="8"/>
      <c r="E145" s="14">
        <f t="shared" si="2"/>
      </c>
    </row>
    <row r="146" spans="1:5" ht="12.75">
      <c r="A146" s="8"/>
      <c r="B146" s="8"/>
      <c r="C146" s="8"/>
      <c r="D146" s="8"/>
      <c r="E146" s="14">
        <f t="shared" si="2"/>
      </c>
    </row>
    <row r="147" spans="1:5" ht="12.75">
      <c r="A147" s="8"/>
      <c r="B147" s="8"/>
      <c r="C147" s="8"/>
      <c r="D147" s="8"/>
      <c r="E147" s="14">
        <f t="shared" si="2"/>
      </c>
    </row>
    <row r="148" spans="1:5" ht="12.75">
      <c r="A148" s="8"/>
      <c r="B148" s="8"/>
      <c r="C148" s="8"/>
      <c r="D148" s="8"/>
      <c r="E148" s="14">
        <f t="shared" si="2"/>
      </c>
    </row>
    <row r="149" spans="1:5" ht="12.75">
      <c r="A149" s="8"/>
      <c r="B149" s="8"/>
      <c r="C149" s="8"/>
      <c r="D149" s="8"/>
      <c r="E149" s="14">
        <f t="shared" si="2"/>
      </c>
    </row>
    <row r="150" spans="1:5" ht="12.75">
      <c r="A150" s="8"/>
      <c r="B150" s="8"/>
      <c r="C150" s="8"/>
      <c r="D150" s="8"/>
      <c r="E150" s="14">
        <f t="shared" si="2"/>
      </c>
    </row>
    <row r="151" spans="1:5" ht="12.75">
      <c r="A151" s="8"/>
      <c r="B151" s="8"/>
      <c r="C151" s="8"/>
      <c r="D151" s="8"/>
      <c r="E151" s="14">
        <f t="shared" si="2"/>
      </c>
    </row>
    <row r="152" spans="1:5" ht="12.75">
      <c r="A152" s="8"/>
      <c r="B152" s="8"/>
      <c r="C152" s="8"/>
      <c r="D152" s="8"/>
      <c r="E152" s="14">
        <f t="shared" si="2"/>
      </c>
    </row>
    <row r="153" spans="1:5" ht="12.75">
      <c r="A153" s="8"/>
      <c r="B153" s="8"/>
      <c r="C153" s="8"/>
      <c r="D153" s="8"/>
      <c r="E153" s="14">
        <f t="shared" si="2"/>
      </c>
    </row>
    <row r="154" spans="1:5" ht="12.75">
      <c r="A154" s="8"/>
      <c r="B154" s="8"/>
      <c r="C154" s="8"/>
      <c r="D154" s="8"/>
      <c r="E154" s="14">
        <f t="shared" si="2"/>
      </c>
    </row>
    <row r="155" spans="1:5" ht="12.75">
      <c r="A155" s="8"/>
      <c r="B155" s="8"/>
      <c r="C155" s="8"/>
      <c r="D155" s="8"/>
      <c r="E155" s="14">
        <f t="shared" si="2"/>
      </c>
    </row>
    <row r="156" spans="1:5" ht="12.75">
      <c r="A156" s="8"/>
      <c r="B156" s="8"/>
      <c r="C156" s="8"/>
      <c r="D156" s="8"/>
      <c r="E156" s="14">
        <f t="shared" si="2"/>
      </c>
    </row>
    <row r="157" spans="1:5" ht="12.75">
      <c r="A157" s="8"/>
      <c r="B157" s="8"/>
      <c r="C157" s="8"/>
      <c r="D157" s="8"/>
      <c r="E157" s="14">
        <f t="shared" si="2"/>
      </c>
    </row>
    <row r="158" spans="1:5" ht="12.75">
      <c r="A158" s="8"/>
      <c r="B158" s="8"/>
      <c r="C158" s="8"/>
      <c r="D158" s="8"/>
      <c r="E158" s="14">
        <f t="shared" si="2"/>
      </c>
    </row>
    <row r="159" spans="1:5" ht="12.75">
      <c r="A159" s="8"/>
      <c r="B159" s="8"/>
      <c r="C159" s="8"/>
      <c r="D159" s="8"/>
      <c r="E159" s="14">
        <f t="shared" si="2"/>
      </c>
    </row>
    <row r="160" spans="1:5" ht="12.75">
      <c r="A160" s="8"/>
      <c r="B160" s="8"/>
      <c r="C160" s="8"/>
      <c r="D160" s="8"/>
      <c r="E160" s="14">
        <f t="shared" si="2"/>
      </c>
    </row>
    <row r="161" spans="1:5" ht="12.75">
      <c r="A161" s="8"/>
      <c r="B161" s="8"/>
      <c r="C161" s="8"/>
      <c r="D161" s="8"/>
      <c r="E161" s="14">
        <f t="shared" si="2"/>
      </c>
    </row>
    <row r="162" spans="1:5" ht="12.75">
      <c r="A162" s="8"/>
      <c r="B162" s="8"/>
      <c r="C162" s="8"/>
      <c r="D162" s="8"/>
      <c r="E162" s="14">
        <f t="shared" si="2"/>
      </c>
    </row>
    <row r="163" spans="1:5" ht="12.75">
      <c r="A163" s="8"/>
      <c r="B163" s="8"/>
      <c r="C163" s="8"/>
      <c r="D163" s="8"/>
      <c r="E163" s="14">
        <f t="shared" si="2"/>
      </c>
    </row>
    <row r="164" spans="1:5" ht="12.75">
      <c r="A164" s="8"/>
      <c r="B164" s="8"/>
      <c r="C164" s="8"/>
      <c r="D164" s="8"/>
      <c r="E164" s="14">
        <f t="shared" si="2"/>
      </c>
    </row>
    <row r="165" spans="1:5" ht="12.75">
      <c r="A165" s="8"/>
      <c r="B165" s="8"/>
      <c r="C165" s="8"/>
      <c r="D165" s="8"/>
      <c r="E165" s="14">
        <f t="shared" si="2"/>
      </c>
    </row>
    <row r="166" spans="1:5" ht="12.75">
      <c r="A166" s="8"/>
      <c r="B166" s="8"/>
      <c r="C166" s="8"/>
      <c r="D166" s="8"/>
      <c r="E166" s="14">
        <f t="shared" si="2"/>
      </c>
    </row>
    <row r="167" spans="1:5" ht="12.75">
      <c r="A167" s="8"/>
      <c r="B167" s="8"/>
      <c r="C167" s="8"/>
      <c r="D167" s="8"/>
      <c r="E167" s="14">
        <f t="shared" si="2"/>
      </c>
    </row>
    <row r="168" spans="1:5" ht="12.75">
      <c r="A168" s="8"/>
      <c r="B168" s="8"/>
      <c r="C168" s="8"/>
      <c r="D168" s="8"/>
      <c r="E168" s="14">
        <f t="shared" si="2"/>
      </c>
    </row>
    <row r="169" spans="1:5" ht="12.75">
      <c r="A169" s="8"/>
      <c r="B169" s="8"/>
      <c r="C169" s="8"/>
      <c r="D169" s="8"/>
      <c r="E169" s="14">
        <f t="shared" si="2"/>
      </c>
    </row>
    <row r="170" spans="1:5" ht="12.75">
      <c r="A170" s="8"/>
      <c r="B170" s="8"/>
      <c r="C170" s="8"/>
      <c r="D170" s="8"/>
      <c r="E170" s="14">
        <f t="shared" si="2"/>
      </c>
    </row>
    <row r="171" spans="1:5" ht="12.75">
      <c r="A171" s="8"/>
      <c r="B171" s="8"/>
      <c r="C171" s="8"/>
      <c r="D171" s="8"/>
      <c r="E171" s="14">
        <f t="shared" si="2"/>
      </c>
    </row>
    <row r="172" spans="1:5" ht="12.75">
      <c r="A172" s="8"/>
      <c r="B172" s="8"/>
      <c r="C172" s="8"/>
      <c r="D172" s="8"/>
      <c r="E172" s="14">
        <f t="shared" si="2"/>
      </c>
    </row>
    <row r="173" spans="1:5" ht="12.75">
      <c r="A173" s="8"/>
      <c r="B173" s="8"/>
      <c r="C173" s="8"/>
      <c r="D173" s="8"/>
      <c r="E173" s="14">
        <f t="shared" si="2"/>
      </c>
    </row>
    <row r="174" spans="1:5" ht="12.75">
      <c r="A174" s="8"/>
      <c r="B174" s="8"/>
      <c r="C174" s="8"/>
      <c r="D174" s="8"/>
      <c r="E174" s="14">
        <f t="shared" si="2"/>
      </c>
    </row>
    <row r="175" spans="1:5" ht="12.75">
      <c r="A175" s="8"/>
      <c r="B175" s="8"/>
      <c r="C175" s="8"/>
      <c r="D175" s="8"/>
      <c r="E175" s="14">
        <f t="shared" si="2"/>
      </c>
    </row>
    <row r="176" spans="1:5" ht="12.75">
      <c r="A176" s="8"/>
      <c r="B176" s="8"/>
      <c r="C176" s="8"/>
      <c r="D176" s="8"/>
      <c r="E176" s="14">
        <f t="shared" si="2"/>
      </c>
    </row>
    <row r="177" spans="1:5" ht="12.75">
      <c r="A177" s="8"/>
      <c r="B177" s="8"/>
      <c r="C177" s="8"/>
      <c r="D177" s="8"/>
      <c r="E177" s="14">
        <f t="shared" si="2"/>
      </c>
    </row>
    <row r="178" spans="1:5" ht="12.75">
      <c r="A178" s="8"/>
      <c r="B178" s="8"/>
      <c r="C178" s="8"/>
      <c r="D178" s="8"/>
      <c r="E178" s="14">
        <f t="shared" si="2"/>
      </c>
    </row>
    <row r="179" spans="1:5" ht="12.75">
      <c r="A179" s="8"/>
      <c r="B179" s="8"/>
      <c r="C179" s="8"/>
      <c r="D179" s="8"/>
      <c r="E179" s="14">
        <f t="shared" si="2"/>
      </c>
    </row>
    <row r="180" spans="1:5" ht="12.75">
      <c r="A180" s="8"/>
      <c r="B180" s="8"/>
      <c r="C180" s="8"/>
      <c r="D180" s="8"/>
      <c r="E180" s="14">
        <f t="shared" si="2"/>
      </c>
    </row>
    <row r="181" spans="1:5" ht="12.75">
      <c r="A181" s="8"/>
      <c r="B181" s="8"/>
      <c r="C181" s="8"/>
      <c r="D181" s="8"/>
      <c r="E181" s="14">
        <f t="shared" si="2"/>
      </c>
    </row>
    <row r="182" spans="1:5" ht="12.75">
      <c r="A182" s="8"/>
      <c r="B182" s="8"/>
      <c r="C182" s="8"/>
      <c r="D182" s="8"/>
      <c r="E182" s="14">
        <f t="shared" si="2"/>
      </c>
    </row>
    <row r="183" spans="1:5" ht="12.75">
      <c r="A183" s="8"/>
      <c r="B183" s="8"/>
      <c r="C183" s="8"/>
      <c r="D183" s="8"/>
      <c r="E183" s="14">
        <f t="shared" si="2"/>
      </c>
    </row>
    <row r="184" spans="1:5" ht="12.75">
      <c r="A184" s="8"/>
      <c r="B184" s="8"/>
      <c r="C184" s="8"/>
      <c r="D184" s="8"/>
      <c r="E184" s="14">
        <f t="shared" si="2"/>
      </c>
    </row>
    <row r="185" spans="1:5" ht="12.75">
      <c r="A185" s="8"/>
      <c r="B185" s="8"/>
      <c r="C185" s="8"/>
      <c r="D185" s="8"/>
      <c r="E185" s="14">
        <f t="shared" si="2"/>
      </c>
    </row>
    <row r="186" spans="1:5" ht="12.75">
      <c r="A186" s="8"/>
      <c r="B186" s="8"/>
      <c r="C186" s="8"/>
      <c r="D186" s="8"/>
      <c r="E186" s="14">
        <f t="shared" si="2"/>
      </c>
    </row>
    <row r="187" spans="1:5" ht="12.75">
      <c r="A187" s="8"/>
      <c r="B187" s="8"/>
      <c r="C187" s="8"/>
      <c r="D187" s="8"/>
      <c r="E187" s="14">
        <f t="shared" si="2"/>
      </c>
    </row>
    <row r="188" spans="1:5" ht="12.75">
      <c r="A188" s="8"/>
      <c r="B188" s="8"/>
      <c r="C188" s="8"/>
      <c r="D188" s="8"/>
      <c r="E188" s="14">
        <f t="shared" si="2"/>
      </c>
    </row>
    <row r="189" spans="1:5" ht="12.75">
      <c r="A189" s="8"/>
      <c r="B189" s="8"/>
      <c r="C189" s="8"/>
      <c r="D189" s="8"/>
      <c r="E189" s="14">
        <f t="shared" si="2"/>
      </c>
    </row>
    <row r="190" spans="1:5" ht="12.75">
      <c r="A190" s="8"/>
      <c r="B190" s="8"/>
      <c r="C190" s="8"/>
      <c r="D190" s="8"/>
      <c r="E190" s="14">
        <f t="shared" si="2"/>
      </c>
    </row>
    <row r="191" spans="1:5" ht="12.75">
      <c r="A191" s="8"/>
      <c r="B191" s="8"/>
      <c r="C191" s="8"/>
      <c r="D191" s="8"/>
      <c r="E191" s="14">
        <f t="shared" si="2"/>
      </c>
    </row>
    <row r="192" spans="1:5" ht="12.75">
      <c r="A192" s="8"/>
      <c r="B192" s="8"/>
      <c r="C192" s="8"/>
      <c r="D192" s="8"/>
      <c r="E192" s="14">
        <f t="shared" si="2"/>
      </c>
    </row>
    <row r="193" spans="1:5" ht="12.75">
      <c r="A193" s="8"/>
      <c r="B193" s="8"/>
      <c r="C193" s="8"/>
      <c r="D193" s="8"/>
      <c r="E193" s="14">
        <f t="shared" si="2"/>
      </c>
    </row>
    <row r="194" spans="1:5" ht="12.75">
      <c r="A194" s="8"/>
      <c r="B194" s="8"/>
      <c r="C194" s="8"/>
      <c r="D194" s="8"/>
      <c r="E194" s="14">
        <f t="shared" si="2"/>
      </c>
    </row>
    <row r="195" spans="1:5" ht="12.75">
      <c r="A195" s="8"/>
      <c r="B195" s="8"/>
      <c r="C195" s="8"/>
      <c r="D195" s="8"/>
      <c r="E195" s="14">
        <f t="shared" si="2"/>
      </c>
    </row>
    <row r="196" spans="1:5" ht="12.75">
      <c r="A196" s="8"/>
      <c r="B196" s="8"/>
      <c r="C196" s="8"/>
      <c r="D196" s="8"/>
      <c r="E196" s="14">
        <f t="shared" si="2"/>
      </c>
    </row>
    <row r="197" spans="1:5" ht="12.75">
      <c r="A197" s="8"/>
      <c r="B197" s="8"/>
      <c r="C197" s="8"/>
      <c r="D197" s="8"/>
      <c r="E197" s="14">
        <f aca="true" t="shared" si="3" ref="E197:E260">IF(D197="","",20000-D197)</f>
      </c>
    </row>
    <row r="198" spans="1:5" ht="12.75">
      <c r="A198" s="8"/>
      <c r="B198" s="8"/>
      <c r="C198" s="8"/>
      <c r="D198" s="8"/>
      <c r="E198" s="14">
        <f t="shared" si="3"/>
      </c>
    </row>
    <row r="199" spans="1:5" ht="12.75">
      <c r="A199" s="8"/>
      <c r="B199" s="8"/>
      <c r="C199" s="8"/>
      <c r="D199" s="8"/>
      <c r="E199" s="14">
        <f t="shared" si="3"/>
      </c>
    </row>
    <row r="200" spans="1:5" ht="12.75">
      <c r="A200" s="8"/>
      <c r="B200" s="8"/>
      <c r="C200" s="8"/>
      <c r="D200" s="8"/>
      <c r="E200" s="14">
        <f t="shared" si="3"/>
      </c>
    </row>
    <row r="201" spans="1:5" ht="12.75">
      <c r="A201" s="8"/>
      <c r="B201" s="8"/>
      <c r="C201" s="8"/>
      <c r="D201" s="8"/>
      <c r="E201" s="14">
        <f t="shared" si="3"/>
      </c>
    </row>
    <row r="202" spans="1:5" ht="12.75">
      <c r="A202" s="8"/>
      <c r="B202" s="8"/>
      <c r="C202" s="8"/>
      <c r="D202" s="8"/>
      <c r="E202" s="14">
        <f t="shared" si="3"/>
      </c>
    </row>
    <row r="203" spans="1:5" ht="12.75">
      <c r="A203" s="8"/>
      <c r="B203" s="8"/>
      <c r="C203" s="8"/>
      <c r="D203" s="8"/>
      <c r="E203" s="14">
        <f t="shared" si="3"/>
      </c>
    </row>
    <row r="204" spans="1:5" ht="12.75">
      <c r="A204" s="8"/>
      <c r="B204" s="8"/>
      <c r="C204" s="8"/>
      <c r="D204" s="8"/>
      <c r="E204" s="14">
        <f t="shared" si="3"/>
      </c>
    </row>
    <row r="205" spans="1:5" ht="12.75">
      <c r="A205" s="8"/>
      <c r="B205" s="8"/>
      <c r="C205" s="8"/>
      <c r="D205" s="8"/>
      <c r="E205" s="14">
        <f t="shared" si="3"/>
      </c>
    </row>
    <row r="206" spans="1:5" ht="12.75">
      <c r="A206" s="8"/>
      <c r="B206" s="8"/>
      <c r="C206" s="8"/>
      <c r="D206" s="8"/>
      <c r="E206" s="14">
        <f t="shared" si="3"/>
      </c>
    </row>
    <row r="207" spans="1:5" ht="12.75">
      <c r="A207" s="8"/>
      <c r="B207" s="8"/>
      <c r="C207" s="8"/>
      <c r="D207" s="8"/>
      <c r="E207" s="14">
        <f t="shared" si="3"/>
      </c>
    </row>
    <row r="208" spans="1:5" ht="12.75">
      <c r="A208" s="8"/>
      <c r="B208" s="8"/>
      <c r="C208" s="8"/>
      <c r="D208" s="8"/>
      <c r="E208" s="14">
        <f t="shared" si="3"/>
      </c>
    </row>
    <row r="209" spans="1:5" ht="12.75">
      <c r="A209" s="8"/>
      <c r="B209" s="8"/>
      <c r="C209" s="8"/>
      <c r="D209" s="8"/>
      <c r="E209" s="14">
        <f t="shared" si="3"/>
      </c>
    </row>
    <row r="210" spans="1:5" ht="12.75">
      <c r="A210" s="8"/>
      <c r="B210" s="8"/>
      <c r="C210" s="8"/>
      <c r="D210" s="8"/>
      <c r="E210" s="14">
        <f t="shared" si="3"/>
      </c>
    </row>
    <row r="211" spans="1:5" ht="12.75">
      <c r="A211" s="8"/>
      <c r="B211" s="8"/>
      <c r="C211" s="8"/>
      <c r="D211" s="8"/>
      <c r="E211" s="14">
        <f t="shared" si="3"/>
      </c>
    </row>
    <row r="212" spans="1:5" ht="12.75">
      <c r="A212" s="8"/>
      <c r="B212" s="8"/>
      <c r="C212" s="8"/>
      <c r="D212" s="8"/>
      <c r="E212" s="14">
        <f t="shared" si="3"/>
      </c>
    </row>
    <row r="213" spans="1:5" ht="12.75">
      <c r="A213" s="8"/>
      <c r="B213" s="8"/>
      <c r="C213" s="8"/>
      <c r="D213" s="8"/>
      <c r="E213" s="14">
        <f t="shared" si="3"/>
      </c>
    </row>
    <row r="214" spans="1:5" ht="12.75">
      <c r="A214" s="8"/>
      <c r="B214" s="8"/>
      <c r="C214" s="8"/>
      <c r="D214" s="8"/>
      <c r="E214" s="14">
        <f t="shared" si="3"/>
      </c>
    </row>
    <row r="215" spans="1:5" ht="12.75">
      <c r="A215" s="8"/>
      <c r="B215" s="8"/>
      <c r="C215" s="8"/>
      <c r="D215" s="8"/>
      <c r="E215" s="14">
        <f t="shared" si="3"/>
      </c>
    </row>
    <row r="216" spans="1:5" ht="12.75">
      <c r="A216" s="8"/>
      <c r="B216" s="8"/>
      <c r="C216" s="8"/>
      <c r="D216" s="8"/>
      <c r="E216" s="14">
        <f t="shared" si="3"/>
      </c>
    </row>
    <row r="217" spans="1:5" ht="12.75">
      <c r="A217" s="8"/>
      <c r="B217" s="8"/>
      <c r="C217" s="8"/>
      <c r="D217" s="8"/>
      <c r="E217" s="14">
        <f t="shared" si="3"/>
      </c>
    </row>
    <row r="218" spans="1:5" ht="12.75">
      <c r="A218" s="8"/>
      <c r="B218" s="8"/>
      <c r="C218" s="8"/>
      <c r="D218" s="8"/>
      <c r="E218" s="14">
        <f t="shared" si="3"/>
      </c>
    </row>
    <row r="219" spans="1:5" ht="12.75">
      <c r="A219" s="8"/>
      <c r="B219" s="8"/>
      <c r="C219" s="8"/>
      <c r="D219" s="8"/>
      <c r="E219" s="14">
        <f t="shared" si="3"/>
      </c>
    </row>
    <row r="220" spans="1:5" ht="12.75">
      <c r="A220" s="8"/>
      <c r="B220" s="8"/>
      <c r="C220" s="8"/>
      <c r="D220" s="8"/>
      <c r="E220" s="14">
        <f t="shared" si="3"/>
      </c>
    </row>
    <row r="221" spans="1:5" ht="12.75">
      <c r="A221" s="8"/>
      <c r="B221" s="8"/>
      <c r="C221" s="8"/>
      <c r="D221" s="8"/>
      <c r="E221" s="14">
        <f t="shared" si="3"/>
      </c>
    </row>
    <row r="222" spans="1:5" ht="12.75">
      <c r="A222" s="8"/>
      <c r="B222" s="8"/>
      <c r="C222" s="8"/>
      <c r="D222" s="8"/>
      <c r="E222" s="14">
        <f t="shared" si="3"/>
      </c>
    </row>
    <row r="223" spans="1:5" ht="12.75">
      <c r="A223" s="8"/>
      <c r="B223" s="8"/>
      <c r="C223" s="8"/>
      <c r="D223" s="8"/>
      <c r="E223" s="14">
        <f t="shared" si="3"/>
      </c>
    </row>
    <row r="224" spans="1:5" ht="12.75">
      <c r="A224" s="8"/>
      <c r="B224" s="8"/>
      <c r="C224" s="8"/>
      <c r="D224" s="8"/>
      <c r="E224" s="14">
        <f t="shared" si="3"/>
      </c>
    </row>
    <row r="225" spans="1:5" ht="12.75">
      <c r="A225" s="8"/>
      <c r="B225" s="8"/>
      <c r="C225" s="8"/>
      <c r="D225" s="8"/>
      <c r="E225" s="14">
        <f t="shared" si="3"/>
      </c>
    </row>
    <row r="226" spans="1:5" ht="12.75">
      <c r="A226" s="8"/>
      <c r="B226" s="8"/>
      <c r="C226" s="8"/>
      <c r="D226" s="8"/>
      <c r="E226" s="14">
        <f t="shared" si="3"/>
      </c>
    </row>
    <row r="227" spans="1:5" ht="12.75">
      <c r="A227" s="8"/>
      <c r="B227" s="8"/>
      <c r="C227" s="8"/>
      <c r="D227" s="8"/>
      <c r="E227" s="14">
        <f t="shared" si="3"/>
      </c>
    </row>
    <row r="228" spans="1:5" ht="12.75">
      <c r="A228" s="8"/>
      <c r="B228" s="8"/>
      <c r="C228" s="8"/>
      <c r="D228" s="8"/>
      <c r="E228" s="14">
        <f t="shared" si="3"/>
      </c>
    </row>
    <row r="229" spans="1:5" ht="12.75">
      <c r="A229" s="8"/>
      <c r="B229" s="8"/>
      <c r="C229" s="8"/>
      <c r="D229" s="8"/>
      <c r="E229" s="14">
        <f t="shared" si="3"/>
      </c>
    </row>
    <row r="230" spans="1:5" ht="12.75">
      <c r="A230" s="8"/>
      <c r="B230" s="8"/>
      <c r="C230" s="8"/>
      <c r="D230" s="8"/>
      <c r="E230" s="14">
        <f t="shared" si="3"/>
      </c>
    </row>
    <row r="231" spans="1:5" ht="12.75">
      <c r="A231" s="8"/>
      <c r="B231" s="8"/>
      <c r="C231" s="8"/>
      <c r="D231" s="8"/>
      <c r="E231" s="14">
        <f t="shared" si="3"/>
      </c>
    </row>
    <row r="232" spans="1:5" ht="12.75">
      <c r="A232" s="8"/>
      <c r="B232" s="8"/>
      <c r="C232" s="8"/>
      <c r="D232" s="8"/>
      <c r="E232" s="14">
        <f t="shared" si="3"/>
      </c>
    </row>
    <row r="233" spans="1:5" ht="12.75">
      <c r="A233" s="8"/>
      <c r="B233" s="8"/>
      <c r="C233" s="8"/>
      <c r="D233" s="8"/>
      <c r="E233" s="14">
        <f t="shared" si="3"/>
      </c>
    </row>
    <row r="234" spans="1:5" ht="12.75">
      <c r="A234" s="8"/>
      <c r="B234" s="8"/>
      <c r="C234" s="8"/>
      <c r="D234" s="8"/>
      <c r="E234" s="14">
        <f t="shared" si="3"/>
      </c>
    </row>
    <row r="235" spans="1:5" ht="12.75">
      <c r="A235" s="8"/>
      <c r="B235" s="8"/>
      <c r="C235" s="8"/>
      <c r="D235" s="8"/>
      <c r="E235" s="14">
        <f t="shared" si="3"/>
      </c>
    </row>
    <row r="236" spans="1:5" ht="12.75">
      <c r="A236" s="8"/>
      <c r="B236" s="8"/>
      <c r="C236" s="8"/>
      <c r="D236" s="8"/>
      <c r="E236" s="14">
        <f t="shared" si="3"/>
      </c>
    </row>
    <row r="237" spans="1:5" ht="12.75">
      <c r="A237" s="8"/>
      <c r="B237" s="8"/>
      <c r="C237" s="8"/>
      <c r="D237" s="8"/>
      <c r="E237" s="14">
        <f t="shared" si="3"/>
      </c>
    </row>
    <row r="238" spans="1:5" ht="12.75">
      <c r="A238" s="8"/>
      <c r="B238" s="8"/>
      <c r="C238" s="8"/>
      <c r="D238" s="8"/>
      <c r="E238" s="14">
        <f t="shared" si="3"/>
      </c>
    </row>
    <row r="239" spans="1:5" ht="12.75">
      <c r="A239" s="8"/>
      <c r="B239" s="8"/>
      <c r="C239" s="8"/>
      <c r="D239" s="8"/>
      <c r="E239" s="14">
        <f t="shared" si="3"/>
      </c>
    </row>
    <row r="240" spans="1:5" ht="12.75">
      <c r="A240" s="8"/>
      <c r="B240" s="8"/>
      <c r="C240" s="8"/>
      <c r="D240" s="8"/>
      <c r="E240" s="14">
        <f t="shared" si="3"/>
      </c>
    </row>
    <row r="241" spans="1:5" ht="12.75">
      <c r="A241" s="8"/>
      <c r="B241" s="8"/>
      <c r="C241" s="8"/>
      <c r="D241" s="8"/>
      <c r="E241" s="14">
        <f t="shared" si="3"/>
      </c>
    </row>
    <row r="242" spans="1:5" ht="12.75">
      <c r="A242" s="8"/>
      <c r="B242" s="8"/>
      <c r="C242" s="8"/>
      <c r="D242" s="8"/>
      <c r="E242" s="14">
        <f t="shared" si="3"/>
      </c>
    </row>
    <row r="243" spans="1:5" ht="12.75">
      <c r="A243" s="8"/>
      <c r="B243" s="8"/>
      <c r="C243" s="8"/>
      <c r="D243" s="8"/>
      <c r="E243" s="14">
        <f t="shared" si="3"/>
      </c>
    </row>
    <row r="244" spans="1:5" ht="12.75">
      <c r="A244" s="8"/>
      <c r="B244" s="8"/>
      <c r="C244" s="8"/>
      <c r="D244" s="8"/>
      <c r="E244" s="14">
        <f t="shared" si="3"/>
      </c>
    </row>
    <row r="245" spans="1:5" ht="12.75">
      <c r="A245" s="8"/>
      <c r="B245" s="8"/>
      <c r="C245" s="8"/>
      <c r="D245" s="8"/>
      <c r="E245" s="14">
        <f t="shared" si="3"/>
      </c>
    </row>
    <row r="246" spans="1:5" ht="12.75">
      <c r="A246" s="8"/>
      <c r="B246" s="8"/>
      <c r="C246" s="8"/>
      <c r="D246" s="8"/>
      <c r="E246" s="14">
        <f t="shared" si="3"/>
      </c>
    </row>
    <row r="247" spans="1:5" ht="12.75">
      <c r="A247" s="8"/>
      <c r="B247" s="8"/>
      <c r="C247" s="8"/>
      <c r="D247" s="8"/>
      <c r="E247" s="14">
        <f t="shared" si="3"/>
      </c>
    </row>
    <row r="248" spans="1:5" ht="12.75">
      <c r="A248" s="8"/>
      <c r="B248" s="8"/>
      <c r="C248" s="8"/>
      <c r="D248" s="8"/>
      <c r="E248" s="14">
        <f t="shared" si="3"/>
      </c>
    </row>
    <row r="249" spans="1:5" ht="12.75">
      <c r="A249" s="8"/>
      <c r="B249" s="8"/>
      <c r="C249" s="8"/>
      <c r="D249" s="8"/>
      <c r="E249" s="14">
        <f t="shared" si="3"/>
      </c>
    </row>
    <row r="250" spans="1:5" ht="12.75">
      <c r="A250" s="8"/>
      <c r="B250" s="8"/>
      <c r="C250" s="8"/>
      <c r="D250" s="8"/>
      <c r="E250" s="14">
        <f t="shared" si="3"/>
      </c>
    </row>
    <row r="251" spans="1:5" ht="12.75">
      <c r="A251" s="8"/>
      <c r="B251" s="8"/>
      <c r="C251" s="8"/>
      <c r="D251" s="8"/>
      <c r="E251" s="14">
        <f t="shared" si="3"/>
      </c>
    </row>
    <row r="252" spans="1:5" ht="12.75">
      <c r="A252" s="8"/>
      <c r="B252" s="8"/>
      <c r="C252" s="8"/>
      <c r="D252" s="8"/>
      <c r="E252" s="14">
        <f t="shared" si="3"/>
      </c>
    </row>
    <row r="253" spans="1:5" ht="12.75">
      <c r="A253" s="8"/>
      <c r="B253" s="8"/>
      <c r="C253" s="8"/>
      <c r="D253" s="8"/>
      <c r="E253" s="14">
        <f t="shared" si="3"/>
      </c>
    </row>
    <row r="254" spans="1:5" ht="12.75">
      <c r="A254" s="8"/>
      <c r="B254" s="8"/>
      <c r="C254" s="8"/>
      <c r="D254" s="8"/>
      <c r="E254" s="14">
        <f t="shared" si="3"/>
      </c>
    </row>
    <row r="255" spans="1:5" ht="12.75">
      <c r="A255" s="8"/>
      <c r="B255" s="8"/>
      <c r="C255" s="8"/>
      <c r="D255" s="8"/>
      <c r="E255" s="14">
        <f t="shared" si="3"/>
      </c>
    </row>
    <row r="256" spans="1:5" ht="12.75">
      <c r="A256" s="8"/>
      <c r="B256" s="8"/>
      <c r="C256" s="8"/>
      <c r="D256" s="8"/>
      <c r="E256" s="14">
        <f t="shared" si="3"/>
      </c>
    </row>
    <row r="257" spans="1:5" ht="12.75">
      <c r="A257" s="8"/>
      <c r="B257" s="8"/>
      <c r="C257" s="8"/>
      <c r="D257" s="8"/>
      <c r="E257" s="14">
        <f t="shared" si="3"/>
      </c>
    </row>
    <row r="258" spans="1:5" ht="12.75">
      <c r="A258" s="8"/>
      <c r="B258" s="8"/>
      <c r="C258" s="8"/>
      <c r="D258" s="8"/>
      <c r="E258" s="14">
        <f t="shared" si="3"/>
      </c>
    </row>
    <row r="259" spans="1:5" ht="12.75">
      <c r="A259" s="8"/>
      <c r="B259" s="8"/>
      <c r="C259" s="8"/>
      <c r="E259" s="14">
        <f t="shared" si="3"/>
      </c>
    </row>
    <row r="260" spans="1:5" ht="12.75">
      <c r="A260" s="8"/>
      <c r="B260" s="8"/>
      <c r="C260" s="8"/>
      <c r="E260" s="14">
        <f t="shared" si="3"/>
      </c>
    </row>
    <row r="261" spans="1:5" ht="12.75">
      <c r="A261" s="8"/>
      <c r="B261" s="8"/>
      <c r="C261" s="8"/>
      <c r="E261" s="14">
        <f aca="true" t="shared" si="4" ref="E261:E324">IF(D261="","",20000-D261)</f>
      </c>
    </row>
    <row r="262" spans="1:5" ht="12.75">
      <c r="A262" s="8"/>
      <c r="B262" s="8"/>
      <c r="C262" s="8"/>
      <c r="E262" s="14">
        <f t="shared" si="4"/>
      </c>
    </row>
    <row r="263" spans="1:5" ht="12.75">
      <c r="A263" s="8"/>
      <c r="B263" s="8"/>
      <c r="C263" s="8"/>
      <c r="E263" s="14">
        <f t="shared" si="4"/>
      </c>
    </row>
    <row r="264" spans="1:5" ht="12.75">
      <c r="A264" s="8"/>
      <c r="B264" s="8"/>
      <c r="C264" s="8"/>
      <c r="E264" s="14">
        <f t="shared" si="4"/>
      </c>
    </row>
    <row r="265" spans="1:5" ht="12.75">
      <c r="A265" s="8"/>
      <c r="B265" s="8"/>
      <c r="C265" s="8"/>
      <c r="E265" s="14">
        <f t="shared" si="4"/>
      </c>
    </row>
    <row r="266" spans="1:5" ht="12.75">
      <c r="A266" s="8"/>
      <c r="B266" s="8"/>
      <c r="C266" s="8"/>
      <c r="E266" s="14">
        <f t="shared" si="4"/>
      </c>
    </row>
    <row r="267" spans="1:5" ht="12.75">
      <c r="A267" s="8"/>
      <c r="B267" s="8"/>
      <c r="C267" s="8"/>
      <c r="E267" s="14">
        <f t="shared" si="4"/>
      </c>
    </row>
    <row r="268" spans="1:5" ht="12.75">
      <c r="A268" s="8"/>
      <c r="B268" s="8"/>
      <c r="C268" s="8"/>
      <c r="E268" s="14">
        <f t="shared" si="4"/>
      </c>
    </row>
    <row r="269" spans="1:5" ht="12.75">
      <c r="A269" s="8"/>
      <c r="B269" s="8"/>
      <c r="C269" s="8"/>
      <c r="E269" s="14">
        <f t="shared" si="4"/>
      </c>
    </row>
    <row r="270" spans="1:5" ht="12.75">
      <c r="A270" s="8"/>
      <c r="B270" s="8"/>
      <c r="C270" s="8"/>
      <c r="E270" s="14">
        <f t="shared" si="4"/>
      </c>
    </row>
    <row r="271" spans="1:5" ht="12.75">
      <c r="A271" s="8"/>
      <c r="B271" s="8"/>
      <c r="C271" s="8"/>
      <c r="E271" s="14">
        <f t="shared" si="4"/>
      </c>
    </row>
    <row r="272" spans="1:5" ht="12.75">
      <c r="A272" s="8"/>
      <c r="B272" s="8"/>
      <c r="C272" s="8"/>
      <c r="E272" s="14">
        <f t="shared" si="4"/>
      </c>
    </row>
    <row r="273" spans="1:5" ht="12.75">
      <c r="A273" s="8"/>
      <c r="B273" s="8"/>
      <c r="C273" s="8"/>
      <c r="E273" s="14">
        <f t="shared" si="4"/>
      </c>
    </row>
    <row r="274" spans="1:5" ht="12.75">
      <c r="A274" s="8"/>
      <c r="B274" s="8"/>
      <c r="C274" s="8"/>
      <c r="E274" s="14">
        <f t="shared" si="4"/>
      </c>
    </row>
    <row r="275" spans="1:5" ht="12.75">
      <c r="A275" s="8"/>
      <c r="B275" s="8"/>
      <c r="C275" s="8"/>
      <c r="E275" s="14">
        <f t="shared" si="4"/>
      </c>
    </row>
    <row r="276" spans="1:5" ht="12.75">
      <c r="A276" s="8"/>
      <c r="B276" s="8"/>
      <c r="C276" s="8"/>
      <c r="E276" s="14">
        <f t="shared" si="4"/>
      </c>
    </row>
    <row r="277" spans="1:5" ht="12.75">
      <c r="A277" s="8"/>
      <c r="B277" s="8"/>
      <c r="C277" s="8"/>
      <c r="E277" s="14">
        <f t="shared" si="4"/>
      </c>
    </row>
    <row r="278" spans="1:5" ht="12.75">
      <c r="A278" s="8"/>
      <c r="B278" s="8"/>
      <c r="C278" s="8"/>
      <c r="E278" s="14">
        <f t="shared" si="4"/>
      </c>
    </row>
    <row r="279" spans="1:5" ht="12.75">
      <c r="A279" s="8"/>
      <c r="B279" s="8"/>
      <c r="C279" s="8"/>
      <c r="E279" s="14">
        <f t="shared" si="4"/>
      </c>
    </row>
    <row r="280" spans="1:5" ht="12.75">
      <c r="A280" s="8"/>
      <c r="B280" s="8"/>
      <c r="C280" s="8"/>
      <c r="E280" s="14">
        <f t="shared" si="4"/>
      </c>
    </row>
    <row r="281" spans="1:5" ht="12.75">
      <c r="A281" s="8"/>
      <c r="B281" s="8"/>
      <c r="C281" s="8"/>
      <c r="E281" s="14">
        <f t="shared" si="4"/>
      </c>
    </row>
    <row r="282" spans="1:5" ht="12.75">
      <c r="A282" s="8"/>
      <c r="B282" s="8"/>
      <c r="C282" s="8"/>
      <c r="E282" s="14">
        <f t="shared" si="4"/>
      </c>
    </row>
    <row r="283" spans="1:5" ht="12.75">
      <c r="A283" s="8"/>
      <c r="B283" s="8"/>
      <c r="C283" s="8"/>
      <c r="E283" s="14">
        <f t="shared" si="4"/>
      </c>
    </row>
    <row r="284" spans="1:5" ht="12.75">
      <c r="A284" s="8"/>
      <c r="B284" s="8"/>
      <c r="C284" s="8"/>
      <c r="E284" s="14">
        <f t="shared" si="4"/>
      </c>
    </row>
    <row r="285" spans="1:5" ht="12.75">
      <c r="A285" s="8"/>
      <c r="B285" s="8"/>
      <c r="C285" s="8"/>
      <c r="E285" s="14">
        <f t="shared" si="4"/>
      </c>
    </row>
    <row r="286" spans="1:5" ht="12.75">
      <c r="A286" s="8"/>
      <c r="B286" s="8"/>
      <c r="C286" s="8"/>
      <c r="E286" s="14">
        <f t="shared" si="4"/>
      </c>
    </row>
    <row r="287" spans="1:5" ht="12.75">
      <c r="A287" s="8"/>
      <c r="B287" s="8"/>
      <c r="C287" s="8"/>
      <c r="E287" s="14">
        <f t="shared" si="4"/>
      </c>
    </row>
    <row r="288" spans="1:5" ht="12.75">
      <c r="A288" s="8"/>
      <c r="B288" s="8"/>
      <c r="C288" s="8"/>
      <c r="E288" s="14">
        <f t="shared" si="4"/>
      </c>
    </row>
    <row r="289" spans="1:5" ht="12.75">
      <c r="A289" s="8"/>
      <c r="B289" s="8"/>
      <c r="C289" s="8"/>
      <c r="E289" s="14">
        <f t="shared" si="4"/>
      </c>
    </row>
    <row r="290" spans="1:5" ht="12.75">
      <c r="A290" s="8"/>
      <c r="B290" s="8"/>
      <c r="C290" s="8"/>
      <c r="E290" s="14">
        <f t="shared" si="4"/>
      </c>
    </row>
    <row r="291" spans="1:5" ht="12.75">
      <c r="A291" s="8"/>
      <c r="B291" s="8"/>
      <c r="C291" s="8"/>
      <c r="E291" s="14">
        <f t="shared" si="4"/>
      </c>
    </row>
    <row r="292" spans="1:5" ht="12.75">
      <c r="A292" s="8"/>
      <c r="B292" s="8"/>
      <c r="C292" s="8"/>
      <c r="E292" s="14">
        <f t="shared" si="4"/>
      </c>
    </row>
    <row r="293" spans="1:5" ht="12.75">
      <c r="A293" s="8"/>
      <c r="B293" s="8"/>
      <c r="C293" s="8"/>
      <c r="E293" s="14">
        <f t="shared" si="4"/>
      </c>
    </row>
    <row r="294" spans="1:5" ht="12.75">
      <c r="A294" s="8"/>
      <c r="B294" s="8"/>
      <c r="C294" s="8"/>
      <c r="E294" s="14">
        <f t="shared" si="4"/>
      </c>
    </row>
    <row r="295" spans="1:5" ht="12.75">
      <c r="A295" s="8"/>
      <c r="B295" s="8"/>
      <c r="C295" s="8"/>
      <c r="E295" s="14">
        <f t="shared" si="4"/>
      </c>
    </row>
    <row r="296" spans="1:5" ht="12.75">
      <c r="A296" s="8"/>
      <c r="B296" s="8"/>
      <c r="C296" s="8"/>
      <c r="E296" s="14">
        <f t="shared" si="4"/>
      </c>
    </row>
    <row r="297" spans="1:5" ht="12.75">
      <c r="A297" s="8"/>
      <c r="B297" s="8"/>
      <c r="C297" s="8"/>
      <c r="E297" s="14">
        <f t="shared" si="4"/>
      </c>
    </row>
    <row r="298" spans="1:5" ht="12.75">
      <c r="A298" s="8"/>
      <c r="B298" s="8"/>
      <c r="C298" s="8"/>
      <c r="E298" s="14">
        <f t="shared" si="4"/>
      </c>
    </row>
    <row r="299" spans="1:5" ht="12.75">
      <c r="A299" s="8"/>
      <c r="B299" s="8"/>
      <c r="C299" s="8"/>
      <c r="E299" s="14">
        <f t="shared" si="4"/>
      </c>
    </row>
    <row r="300" spans="1:5" ht="12.75">
      <c r="A300" s="8"/>
      <c r="B300" s="8"/>
      <c r="C300" s="8"/>
      <c r="E300" s="14">
        <f t="shared" si="4"/>
      </c>
    </row>
    <row r="301" spans="1:5" ht="12.75">
      <c r="A301" s="8"/>
      <c r="B301" s="8"/>
      <c r="C301" s="8"/>
      <c r="E301" s="14">
        <f t="shared" si="4"/>
      </c>
    </row>
    <row r="302" spans="1:5" ht="12.75">
      <c r="A302" s="8"/>
      <c r="B302" s="8"/>
      <c r="C302" s="8"/>
      <c r="E302" s="14">
        <f t="shared" si="4"/>
      </c>
    </row>
    <row r="303" spans="1:5" ht="12.75">
      <c r="A303" s="8"/>
      <c r="B303" s="8"/>
      <c r="C303" s="8"/>
      <c r="E303" s="14">
        <f t="shared" si="4"/>
      </c>
    </row>
    <row r="304" spans="1:5" ht="12.75">
      <c r="A304" s="8"/>
      <c r="B304" s="8"/>
      <c r="C304" s="8"/>
      <c r="E304" s="14">
        <f t="shared" si="4"/>
      </c>
    </row>
    <row r="305" spans="1:5" ht="12.75">
      <c r="A305" s="8"/>
      <c r="B305" s="8"/>
      <c r="C305" s="8"/>
      <c r="E305" s="14">
        <f t="shared" si="4"/>
      </c>
    </row>
    <row r="306" spans="1:5" ht="12.75">
      <c r="A306" s="8"/>
      <c r="B306" s="8"/>
      <c r="C306" s="8"/>
      <c r="E306" s="14">
        <f t="shared" si="4"/>
      </c>
    </row>
    <row r="307" spans="1:5" ht="12.75">
      <c r="A307" s="8"/>
      <c r="B307" s="8"/>
      <c r="C307" s="8"/>
      <c r="E307" s="14">
        <f t="shared" si="4"/>
      </c>
    </row>
    <row r="308" spans="1:5" ht="12.75">
      <c r="A308" s="8"/>
      <c r="B308" s="8"/>
      <c r="C308" s="8"/>
      <c r="E308" s="14">
        <f t="shared" si="4"/>
      </c>
    </row>
    <row r="309" spans="1:5" ht="12.75">
      <c r="A309" s="8"/>
      <c r="B309" s="8"/>
      <c r="C309" s="8"/>
      <c r="E309" s="14">
        <f t="shared" si="4"/>
      </c>
    </row>
    <row r="310" spans="1:5" ht="12.75">
      <c r="A310" s="8"/>
      <c r="B310" s="8"/>
      <c r="C310" s="8"/>
      <c r="E310" s="14">
        <f t="shared" si="4"/>
      </c>
    </row>
    <row r="311" spans="1:5" ht="12.75">
      <c r="A311" s="8"/>
      <c r="B311" s="8"/>
      <c r="C311" s="8"/>
      <c r="E311" s="14">
        <f t="shared" si="4"/>
      </c>
    </row>
    <row r="312" spans="1:5" ht="12.75">
      <c r="A312" s="8"/>
      <c r="B312" s="8"/>
      <c r="C312" s="8"/>
      <c r="E312" s="14">
        <f t="shared" si="4"/>
      </c>
    </row>
    <row r="313" spans="1:5" ht="12.75">
      <c r="A313" s="8"/>
      <c r="B313" s="8"/>
      <c r="C313" s="8"/>
      <c r="E313" s="14">
        <f t="shared" si="4"/>
      </c>
    </row>
    <row r="314" spans="1:5" ht="12.75">
      <c r="A314" s="8"/>
      <c r="B314" s="8"/>
      <c r="C314" s="8"/>
      <c r="E314" s="14">
        <f t="shared" si="4"/>
      </c>
    </row>
    <row r="315" spans="1:5" ht="12.75">
      <c r="A315" s="8"/>
      <c r="B315" s="8"/>
      <c r="C315" s="8"/>
      <c r="E315" s="14">
        <f t="shared" si="4"/>
      </c>
    </row>
    <row r="316" spans="1:5" ht="12.75">
      <c r="A316" s="8"/>
      <c r="B316" s="8"/>
      <c r="C316" s="8"/>
      <c r="E316" s="14">
        <f t="shared" si="4"/>
      </c>
    </row>
    <row r="317" spans="1:5" ht="12.75">
      <c r="A317" s="8"/>
      <c r="B317" s="8"/>
      <c r="C317" s="8"/>
      <c r="E317" s="14">
        <f t="shared" si="4"/>
      </c>
    </row>
    <row r="318" spans="1:5" ht="12.75">
      <c r="A318" s="8"/>
      <c r="B318" s="8"/>
      <c r="C318" s="8"/>
      <c r="E318" s="14">
        <f t="shared" si="4"/>
      </c>
    </row>
    <row r="319" spans="1:5" ht="12.75">
      <c r="A319" s="8"/>
      <c r="B319" s="8"/>
      <c r="C319" s="8"/>
      <c r="E319" s="14">
        <f t="shared" si="4"/>
      </c>
    </row>
    <row r="320" spans="1:5" ht="12.75">
      <c r="A320" s="8"/>
      <c r="B320" s="8"/>
      <c r="C320" s="8"/>
      <c r="E320" s="14">
        <f t="shared" si="4"/>
      </c>
    </row>
    <row r="321" spans="1:5" ht="12.75">
      <c r="A321" s="8"/>
      <c r="B321" s="8"/>
      <c r="C321" s="8"/>
      <c r="E321" s="14">
        <f t="shared" si="4"/>
      </c>
    </row>
    <row r="322" spans="1:5" ht="12.75">
      <c r="A322" s="8"/>
      <c r="B322" s="8"/>
      <c r="C322" s="8"/>
      <c r="E322" s="14">
        <f t="shared" si="4"/>
      </c>
    </row>
    <row r="323" spans="1:5" ht="12.75">
      <c r="A323" s="8"/>
      <c r="B323" s="8"/>
      <c r="C323" s="8"/>
      <c r="E323" s="14">
        <f t="shared" si="4"/>
      </c>
    </row>
    <row r="324" spans="1:5" ht="12.75">
      <c r="A324" s="8"/>
      <c r="B324" s="8"/>
      <c r="C324" s="8"/>
      <c r="E324" s="14">
        <f t="shared" si="4"/>
      </c>
    </row>
    <row r="325" spans="1:5" ht="12.75">
      <c r="A325" s="8"/>
      <c r="B325" s="8"/>
      <c r="C325" s="8"/>
      <c r="E325" s="14">
        <f aca="true" t="shared" si="5" ref="E325:E372">IF(D325="","",20000-D325)</f>
      </c>
    </row>
    <row r="326" spans="1:5" ht="12.75">
      <c r="A326" s="8"/>
      <c r="B326" s="8"/>
      <c r="C326" s="8"/>
      <c r="E326" s="14">
        <f t="shared" si="5"/>
      </c>
    </row>
    <row r="327" spans="1:5" ht="12.75">
      <c r="A327" s="8"/>
      <c r="B327" s="8"/>
      <c r="C327" s="8"/>
      <c r="E327" s="14">
        <f t="shared" si="5"/>
      </c>
    </row>
    <row r="328" spans="1:5" ht="12.75">
      <c r="A328" s="8"/>
      <c r="B328" s="8"/>
      <c r="C328" s="8"/>
      <c r="E328" s="14">
        <f t="shared" si="5"/>
      </c>
    </row>
    <row r="329" spans="1:5" ht="12.75">
      <c r="A329" s="8"/>
      <c r="B329" s="8"/>
      <c r="C329" s="8"/>
      <c r="E329" s="14">
        <f t="shared" si="5"/>
      </c>
    </row>
    <row r="330" spans="1:5" ht="12.75">
      <c r="A330" s="8"/>
      <c r="B330" s="8"/>
      <c r="C330" s="8"/>
      <c r="E330" s="14">
        <f t="shared" si="5"/>
      </c>
    </row>
    <row r="331" spans="1:5" ht="12.75">
      <c r="A331" s="8"/>
      <c r="B331" s="8"/>
      <c r="C331" s="8"/>
      <c r="E331" s="14">
        <f t="shared" si="5"/>
      </c>
    </row>
    <row r="332" spans="1:5" ht="12.75">
      <c r="A332" s="8"/>
      <c r="B332" s="8"/>
      <c r="C332" s="8"/>
      <c r="E332" s="14">
        <f t="shared" si="5"/>
      </c>
    </row>
    <row r="333" spans="1:5" ht="12.75">
      <c r="A333" s="8"/>
      <c r="B333" s="8"/>
      <c r="C333" s="8"/>
      <c r="E333" s="14">
        <f t="shared" si="5"/>
      </c>
    </row>
    <row r="334" spans="1:5" ht="12.75">
      <c r="A334" s="8"/>
      <c r="B334" s="8"/>
      <c r="C334" s="8"/>
      <c r="E334" s="14">
        <f t="shared" si="5"/>
      </c>
    </row>
    <row r="335" spans="1:5" ht="12.75">
      <c r="A335" s="8"/>
      <c r="B335" s="8"/>
      <c r="C335" s="8"/>
      <c r="E335" s="14">
        <f t="shared" si="5"/>
      </c>
    </row>
    <row r="336" spans="1:5" ht="12.75">
      <c r="A336" s="8"/>
      <c r="B336" s="8"/>
      <c r="C336" s="8"/>
      <c r="E336" s="14">
        <f t="shared" si="5"/>
      </c>
    </row>
    <row r="337" spans="1:5" ht="12.75">
      <c r="A337" s="8"/>
      <c r="B337" s="8"/>
      <c r="C337" s="8"/>
      <c r="E337" s="14">
        <f t="shared" si="5"/>
      </c>
    </row>
    <row r="338" spans="1:5" ht="12.75">
      <c r="A338" s="8"/>
      <c r="B338" s="8"/>
      <c r="C338" s="8"/>
      <c r="E338" s="14">
        <f t="shared" si="5"/>
      </c>
    </row>
    <row r="339" spans="1:5" ht="12.75">
      <c r="A339" s="8"/>
      <c r="B339" s="8"/>
      <c r="C339" s="8"/>
      <c r="E339" s="14">
        <f t="shared" si="5"/>
      </c>
    </row>
    <row r="340" spans="1:5" ht="12.75">
      <c r="A340" s="8"/>
      <c r="B340" s="8"/>
      <c r="C340" s="8"/>
      <c r="E340" s="14">
        <f t="shared" si="5"/>
      </c>
    </row>
    <row r="341" spans="1:5" ht="12.75">
      <c r="A341" s="8"/>
      <c r="B341" s="8"/>
      <c r="C341" s="8"/>
      <c r="E341" s="14">
        <f t="shared" si="5"/>
      </c>
    </row>
    <row r="342" spans="1:5" ht="12.75">
      <c r="A342" s="8"/>
      <c r="B342" s="8"/>
      <c r="C342" s="8"/>
      <c r="E342" s="14">
        <f t="shared" si="5"/>
      </c>
    </row>
    <row r="343" spans="1:5" ht="12.75">
      <c r="A343" s="8"/>
      <c r="B343" s="8"/>
      <c r="C343" s="8"/>
      <c r="E343" s="11">
        <f t="shared" si="5"/>
      </c>
    </row>
    <row r="344" spans="1:5" ht="12.75">
      <c r="A344" s="8"/>
      <c r="B344" s="8"/>
      <c r="C344" s="8"/>
      <c r="E344" s="11">
        <f t="shared" si="5"/>
      </c>
    </row>
    <row r="345" spans="1:5" ht="12.75">
      <c r="A345" s="8"/>
      <c r="B345" s="8"/>
      <c r="C345" s="8"/>
      <c r="E345" s="11">
        <f t="shared" si="5"/>
      </c>
    </row>
    <row r="346" spans="1:5" ht="12.75">
      <c r="A346" s="8"/>
      <c r="B346" s="8"/>
      <c r="C346" s="8"/>
      <c r="E346" s="11">
        <f t="shared" si="5"/>
      </c>
    </row>
    <row r="347" spans="1:5" ht="12.75">
      <c r="A347" s="8"/>
      <c r="B347" s="8"/>
      <c r="C347" s="8"/>
      <c r="E347" s="11">
        <f t="shared" si="5"/>
      </c>
    </row>
    <row r="348" spans="1:5" ht="12.75">
      <c r="A348" s="8"/>
      <c r="B348" s="8"/>
      <c r="C348" s="8"/>
      <c r="E348" s="11">
        <f t="shared" si="5"/>
      </c>
    </row>
    <row r="349" spans="1:5" ht="12.75">
      <c r="A349" s="8"/>
      <c r="B349" s="8"/>
      <c r="C349" s="8"/>
      <c r="E349" s="11">
        <f t="shared" si="5"/>
      </c>
    </row>
    <row r="350" spans="1:5" ht="12.75">
      <c r="A350" s="8"/>
      <c r="B350" s="8"/>
      <c r="C350" s="8"/>
      <c r="E350" s="11">
        <f t="shared" si="5"/>
      </c>
    </row>
    <row r="351" spans="1:5" ht="12.75">
      <c r="A351" s="8"/>
      <c r="B351" s="8"/>
      <c r="C351" s="8"/>
      <c r="E351" s="11">
        <f t="shared" si="5"/>
      </c>
    </row>
    <row r="352" spans="1:5" ht="12.75">
      <c r="A352" s="8"/>
      <c r="B352" s="8"/>
      <c r="C352" s="8"/>
      <c r="E352" s="11">
        <f t="shared" si="5"/>
      </c>
    </row>
    <row r="353" spans="1:5" ht="12.75">
      <c r="A353" s="8"/>
      <c r="B353" s="8"/>
      <c r="C353" s="8"/>
      <c r="E353" s="11">
        <f t="shared" si="5"/>
      </c>
    </row>
    <row r="354" spans="1:5" ht="12.75">
      <c r="A354" s="8"/>
      <c r="B354" s="8"/>
      <c r="C354" s="8"/>
      <c r="E354" s="11">
        <f t="shared" si="5"/>
      </c>
    </row>
    <row r="355" spans="1:5" ht="12.75">
      <c r="A355" s="8"/>
      <c r="B355" s="8"/>
      <c r="C355" s="8"/>
      <c r="E355" s="11">
        <f t="shared" si="5"/>
      </c>
    </row>
    <row r="356" spans="1:5" ht="12.75">
      <c r="A356" s="8"/>
      <c r="B356" s="8"/>
      <c r="C356" s="8"/>
      <c r="E356" s="11">
        <f t="shared" si="5"/>
      </c>
    </row>
    <row r="357" spans="1:5" ht="12.75">
      <c r="A357" s="8"/>
      <c r="B357" s="8"/>
      <c r="C357" s="8"/>
      <c r="E357" s="11">
        <f t="shared" si="5"/>
      </c>
    </row>
    <row r="358" spans="1:5" ht="12.75">
      <c r="A358" s="8"/>
      <c r="B358" s="8"/>
      <c r="C358" s="8"/>
      <c r="E358" s="11">
        <f t="shared" si="5"/>
      </c>
    </row>
    <row r="359" spans="1:5" ht="12.75">
      <c r="A359" s="8"/>
      <c r="B359" s="8"/>
      <c r="C359" s="8"/>
      <c r="E359" s="11">
        <f t="shared" si="5"/>
      </c>
    </row>
    <row r="360" spans="1:5" ht="12.75">
      <c r="A360" s="8"/>
      <c r="B360" s="8"/>
      <c r="C360" s="8"/>
      <c r="E360" s="11">
        <f t="shared" si="5"/>
      </c>
    </row>
    <row r="361" spans="1:5" ht="12.75">
      <c r="A361" s="8"/>
      <c r="B361" s="8"/>
      <c r="C361" s="8"/>
      <c r="E361" s="11">
        <f t="shared" si="5"/>
      </c>
    </row>
    <row r="362" spans="1:5" ht="12.75">
      <c r="A362" s="8"/>
      <c r="B362" s="8"/>
      <c r="C362" s="8"/>
      <c r="E362" s="11">
        <f t="shared" si="5"/>
      </c>
    </row>
    <row r="363" spans="1:5" ht="12.75">
      <c r="A363" s="8"/>
      <c r="B363" s="8"/>
      <c r="C363" s="8"/>
      <c r="E363" s="11">
        <f t="shared" si="5"/>
      </c>
    </row>
    <row r="364" spans="1:5" ht="12.75">
      <c r="A364" s="8"/>
      <c r="B364" s="8"/>
      <c r="C364" s="8"/>
      <c r="E364" s="11">
        <f t="shared" si="5"/>
      </c>
    </row>
    <row r="365" spans="1:5" ht="12.75">
      <c r="A365" s="8"/>
      <c r="B365" s="8"/>
      <c r="C365" s="8"/>
      <c r="E365" s="11">
        <f t="shared" si="5"/>
      </c>
    </row>
    <row r="366" spans="1:5" ht="12.75">
      <c r="A366" s="8"/>
      <c r="B366" s="8"/>
      <c r="C366" s="8"/>
      <c r="E366" s="11">
        <f t="shared" si="5"/>
      </c>
    </row>
    <row r="367" spans="1:5" ht="12.75">
      <c r="A367" s="8"/>
      <c r="B367" s="8"/>
      <c r="C367" s="8"/>
      <c r="E367" s="11">
        <f t="shared" si="5"/>
      </c>
    </row>
    <row r="368" spans="1:5" ht="12.75">
      <c r="A368" s="8"/>
      <c r="B368" s="8"/>
      <c r="C368" s="8"/>
      <c r="E368" s="11">
        <f t="shared" si="5"/>
      </c>
    </row>
    <row r="369" spans="1:5" ht="12.75">
      <c r="A369" s="8"/>
      <c r="B369" s="8"/>
      <c r="C369" s="8"/>
      <c r="E369" s="11">
        <f t="shared" si="5"/>
      </c>
    </row>
    <row r="370" spans="1:5" ht="12.75">
      <c r="A370" s="8"/>
      <c r="B370" s="8"/>
      <c r="C370" s="8"/>
      <c r="E370" s="11">
        <f t="shared" si="5"/>
      </c>
    </row>
    <row r="371" spans="1:5" ht="12.75">
      <c r="A371" s="8"/>
      <c r="B371" s="8"/>
      <c r="C371" s="8"/>
      <c r="E371" s="11">
        <f t="shared" si="5"/>
      </c>
    </row>
    <row r="372" spans="1:5" ht="12.75">
      <c r="A372" s="8"/>
      <c r="B372" s="8"/>
      <c r="C372" s="8"/>
      <c r="E372" s="11">
        <f t="shared" si="5"/>
      </c>
    </row>
    <row r="373" spans="1:3" ht="12.75">
      <c r="A373" s="8"/>
      <c r="B373" s="8"/>
      <c r="C373" s="8"/>
    </row>
    <row r="374" spans="1:3" ht="12.75">
      <c r="A374" s="8"/>
      <c r="B374" s="8"/>
      <c r="C374" s="8"/>
    </row>
    <row r="375" spans="1:3" ht="12.75">
      <c r="A375" s="8"/>
      <c r="B375" s="8"/>
      <c r="C375" s="8"/>
    </row>
    <row r="376" spans="1:3" ht="12.75">
      <c r="A376" s="8"/>
      <c r="B376" s="8"/>
      <c r="C376" s="8"/>
    </row>
    <row r="377" spans="1:3" ht="12.75">
      <c r="A377" s="8"/>
      <c r="B377" s="8"/>
      <c r="C377" s="8"/>
    </row>
    <row r="378" spans="1:3" ht="12.75">
      <c r="A378" s="8"/>
      <c r="B378" s="8"/>
      <c r="C378" s="8"/>
    </row>
    <row r="379" spans="1:3" ht="12.75">
      <c r="A379" s="8"/>
      <c r="B379" s="8"/>
      <c r="C379" s="8"/>
    </row>
    <row r="380" spans="1:3" ht="12.75">
      <c r="A380" s="8"/>
      <c r="B380" s="8"/>
      <c r="C380" s="8"/>
    </row>
    <row r="381" spans="1:3" ht="12.75">
      <c r="A381" s="8"/>
      <c r="B381" s="8"/>
      <c r="C381" s="8"/>
    </row>
    <row r="382" spans="1:3" ht="12.75">
      <c r="A382" s="8"/>
      <c r="B382" s="8"/>
      <c r="C382" s="8"/>
    </row>
    <row r="383" spans="1:3" ht="12.75">
      <c r="A383" s="8"/>
      <c r="B383" s="8"/>
      <c r="C383" s="8"/>
    </row>
    <row r="384" spans="1:3" ht="12.75">
      <c r="A384" s="8"/>
      <c r="B384" s="8"/>
      <c r="C384" s="8"/>
    </row>
    <row r="385" spans="1:3" ht="12.75">
      <c r="A385" s="8"/>
      <c r="B385" s="8"/>
      <c r="C385" s="8"/>
    </row>
    <row r="386" spans="1:3" ht="12.75">
      <c r="A386" s="8"/>
      <c r="B386" s="8"/>
      <c r="C386" s="8"/>
    </row>
    <row r="387" spans="1:3" ht="12.75">
      <c r="A387" s="8"/>
      <c r="B387" s="8"/>
      <c r="C387" s="8"/>
    </row>
    <row r="388" spans="1:3" ht="12.75">
      <c r="A388" s="8"/>
      <c r="B388" s="8"/>
      <c r="C388" s="8"/>
    </row>
    <row r="389" spans="1:3" ht="12.75">
      <c r="A389" s="8"/>
      <c r="B389" s="8"/>
      <c r="C389" s="8"/>
    </row>
    <row r="390" spans="1:3" ht="12.75">
      <c r="A390" s="8"/>
      <c r="B390" s="8"/>
      <c r="C390" s="8"/>
    </row>
    <row r="391" spans="1:3" ht="12.75">
      <c r="A391" s="8"/>
      <c r="B391" s="8"/>
      <c r="C391" s="8"/>
    </row>
    <row r="392" spans="1:3" ht="12.75">
      <c r="A392" s="8"/>
      <c r="B392" s="8"/>
      <c r="C392" s="8"/>
    </row>
    <row r="393" spans="1:3" ht="12.75">
      <c r="A393" s="8"/>
      <c r="B393" s="8"/>
      <c r="C393" s="8"/>
    </row>
    <row r="394" spans="1:3" ht="12.75">
      <c r="A394" s="8"/>
      <c r="B394" s="8"/>
      <c r="C394" s="8"/>
    </row>
    <row r="395" spans="1:3" ht="12.75">
      <c r="A395" s="8"/>
      <c r="B395" s="8"/>
      <c r="C395" s="8"/>
    </row>
    <row r="396" spans="1:3" ht="12.75">
      <c r="A396" s="8"/>
      <c r="B396" s="8"/>
      <c r="C396" s="8"/>
    </row>
    <row r="397" spans="1:3" ht="12.75">
      <c r="A397" s="8"/>
      <c r="B397" s="8"/>
      <c r="C397" s="8"/>
    </row>
    <row r="398" spans="1:3" ht="12.75">
      <c r="A398" s="8"/>
      <c r="B398" s="8"/>
      <c r="C398" s="8"/>
    </row>
    <row r="399" spans="1:3" ht="12.75">
      <c r="A399" s="8"/>
      <c r="B399" s="8"/>
      <c r="C399" s="8"/>
    </row>
    <row r="400" spans="1:3" ht="12.75">
      <c r="A400" s="8"/>
      <c r="B400" s="8"/>
      <c r="C400" s="8"/>
    </row>
    <row r="401" spans="1:3" ht="12.75">
      <c r="A401" s="8"/>
      <c r="B401" s="8"/>
      <c r="C401" s="8"/>
    </row>
    <row r="402" spans="1:3" ht="12.75">
      <c r="A402" s="8"/>
      <c r="B402" s="8"/>
      <c r="C402" s="8"/>
    </row>
    <row r="403" spans="1:3" ht="12.75">
      <c r="A403" s="8"/>
      <c r="B403" s="8"/>
      <c r="C403" s="8"/>
    </row>
    <row r="404" spans="1:3" ht="12.75">
      <c r="A404" s="8"/>
      <c r="B404" s="8"/>
      <c r="C404" s="8"/>
    </row>
    <row r="405" spans="1:3" ht="12.75">
      <c r="A405" s="8"/>
      <c r="B405" s="8"/>
      <c r="C405" s="8"/>
    </row>
    <row r="406" spans="1:3" ht="12.75">
      <c r="A406" s="8"/>
      <c r="B406" s="8"/>
      <c r="C406" s="8"/>
    </row>
    <row r="407" spans="1:3" ht="12.75">
      <c r="A407" s="8"/>
      <c r="B407" s="8"/>
      <c r="C407" s="8"/>
    </row>
    <row r="408" spans="1:3" ht="12.75">
      <c r="A408" s="8"/>
      <c r="B408" s="8"/>
      <c r="C408" s="8"/>
    </row>
    <row r="409" spans="1:3" ht="12.75">
      <c r="A409" s="8"/>
      <c r="B409" s="8"/>
      <c r="C409" s="8"/>
    </row>
    <row r="410" spans="1:3" ht="12.75">
      <c r="A410" s="8"/>
      <c r="B410" s="8"/>
      <c r="C410" s="8"/>
    </row>
    <row r="411" spans="1:3" ht="12.75">
      <c r="A411" s="8"/>
      <c r="B411" s="8"/>
      <c r="C411" s="8"/>
    </row>
    <row r="412" spans="1:3" ht="12.75">
      <c r="A412" s="8"/>
      <c r="B412" s="8"/>
      <c r="C412" s="8"/>
    </row>
    <row r="413" spans="1:3" ht="12.75">
      <c r="A413" s="8"/>
      <c r="B413" s="8"/>
      <c r="C413" s="8"/>
    </row>
    <row r="414" spans="1:3" ht="12.75">
      <c r="A414" s="8"/>
      <c r="B414" s="8"/>
      <c r="C414" s="8"/>
    </row>
    <row r="415" spans="1:3" ht="12.75">
      <c r="A415" s="8"/>
      <c r="B415" s="8"/>
      <c r="C415" s="8"/>
    </row>
    <row r="416" spans="1:3" ht="12.75">
      <c r="A416" s="8"/>
      <c r="B416" s="8"/>
      <c r="C416" s="8"/>
    </row>
    <row r="417" spans="1:3" ht="12.75">
      <c r="A417" s="8"/>
      <c r="B417" s="8"/>
      <c r="C417" s="8"/>
    </row>
    <row r="418" spans="1:3" ht="12.75">
      <c r="A418" s="8"/>
      <c r="B418" s="8"/>
      <c r="C418" s="8"/>
    </row>
    <row r="419" spans="1:3" ht="12.75">
      <c r="A419" s="8"/>
      <c r="B419" s="8"/>
      <c r="C419" s="8"/>
    </row>
    <row r="420" spans="1:3" ht="12.75">
      <c r="A420" s="8"/>
      <c r="B420" s="8"/>
      <c r="C420" s="8"/>
    </row>
    <row r="421" spans="1:3" ht="12.75">
      <c r="A421" s="8"/>
      <c r="B421" s="8"/>
      <c r="C421" s="8"/>
    </row>
    <row r="422" spans="1:3" ht="12.75">
      <c r="A422" s="8"/>
      <c r="B422" s="8"/>
      <c r="C422" s="8"/>
    </row>
    <row r="423" spans="1:3" ht="12.75">
      <c r="A423" s="8"/>
      <c r="B423" s="8"/>
      <c r="C423" s="8"/>
    </row>
    <row r="424" spans="1:3" ht="12.75">
      <c r="A424" s="8"/>
      <c r="B424" s="8"/>
      <c r="C424" s="8"/>
    </row>
    <row r="425" spans="1:3" ht="12.75">
      <c r="A425" s="8"/>
      <c r="B425" s="8"/>
      <c r="C425" s="8"/>
    </row>
    <row r="426" spans="1:3" ht="12.75">
      <c r="A426" s="8"/>
      <c r="B426" s="8"/>
      <c r="C426" s="8"/>
    </row>
    <row r="427" spans="1:3" ht="12.75">
      <c r="A427" s="8"/>
      <c r="B427" s="8"/>
      <c r="C427" s="8"/>
    </row>
    <row r="428" spans="1:3" ht="12.75">
      <c r="A428" s="8"/>
      <c r="B428" s="8"/>
      <c r="C428" s="8"/>
    </row>
    <row r="429" spans="1:3" ht="12.75">
      <c r="A429" s="8"/>
      <c r="B429" s="8"/>
      <c r="C429" s="8"/>
    </row>
    <row r="430" spans="1:3" ht="12.75">
      <c r="A430" s="8"/>
      <c r="B430" s="8"/>
      <c r="C430" s="8"/>
    </row>
    <row r="431" spans="1:3" ht="12.75">
      <c r="A431" s="8"/>
      <c r="B431" s="8"/>
      <c r="C431" s="8"/>
    </row>
    <row r="432" spans="1:3" ht="12.75">
      <c r="A432" s="8"/>
      <c r="B432" s="8"/>
      <c r="C432" s="8"/>
    </row>
    <row r="433" spans="1:3" ht="12.75">
      <c r="A433" s="8"/>
      <c r="B433" s="8"/>
      <c r="C433" s="8"/>
    </row>
    <row r="434" spans="1:3" ht="12.75">
      <c r="A434" s="8"/>
      <c r="B434" s="8"/>
      <c r="C434" s="8"/>
    </row>
    <row r="435" spans="1:3" ht="12.75">
      <c r="A435" s="8"/>
      <c r="B435" s="8"/>
      <c r="C435" s="8"/>
    </row>
    <row r="436" spans="1:3" ht="12.75">
      <c r="A436" s="8"/>
      <c r="B436" s="8"/>
      <c r="C436" s="8"/>
    </row>
    <row r="437" spans="1:3" ht="12.75">
      <c r="A437" s="8"/>
      <c r="B437" s="8"/>
      <c r="C437" s="8"/>
    </row>
    <row r="438" spans="1:3" ht="12.75">
      <c r="A438" s="8"/>
      <c r="B438" s="8"/>
      <c r="C438" s="8"/>
    </row>
    <row r="439" spans="1:3" ht="12.75">
      <c r="A439" s="8"/>
      <c r="B439" s="8"/>
      <c r="C439" s="8"/>
    </row>
    <row r="440" spans="1:3" ht="12.75">
      <c r="A440" s="8"/>
      <c r="B440" s="8"/>
      <c r="C440" s="8"/>
    </row>
    <row r="441" spans="1:3" ht="12.75">
      <c r="A441" s="8"/>
      <c r="B441" s="8"/>
      <c r="C441" s="8"/>
    </row>
    <row r="442" spans="1:3" ht="12.75">
      <c r="A442" s="8"/>
      <c r="B442" s="8"/>
      <c r="C442" s="8"/>
    </row>
    <row r="443" spans="1:3" ht="12.75">
      <c r="A443" s="8"/>
      <c r="B443" s="8"/>
      <c r="C443" s="8"/>
    </row>
    <row r="444" spans="1:3" ht="12.75">
      <c r="A444" s="8"/>
      <c r="B444" s="8"/>
      <c r="C444" s="8"/>
    </row>
    <row r="445" spans="1:3" ht="12.75">
      <c r="A445" s="8"/>
      <c r="B445" s="8"/>
      <c r="C445" s="8"/>
    </row>
    <row r="446" spans="1:3" ht="12.75">
      <c r="A446" s="8"/>
      <c r="B446" s="8"/>
      <c r="C446" s="8"/>
    </row>
    <row r="447" spans="1:3" ht="12.75">
      <c r="A447" s="8"/>
      <c r="B447" s="8"/>
      <c r="C447" s="8"/>
    </row>
    <row r="448" spans="1:3" ht="12.75">
      <c r="A448" s="8"/>
      <c r="B448" s="8"/>
      <c r="C448" s="8"/>
    </row>
    <row r="449" spans="1:3" ht="12.75">
      <c r="A449" s="8"/>
      <c r="B449" s="8"/>
      <c r="C449" s="8"/>
    </row>
    <row r="450" spans="1:3" ht="12.75">
      <c r="A450" s="8"/>
      <c r="B450" s="8"/>
      <c r="C450" s="8"/>
    </row>
    <row r="451" spans="1:3" ht="12.75">
      <c r="A451" s="8"/>
      <c r="B451" s="8"/>
      <c r="C451" s="8"/>
    </row>
    <row r="452" spans="1:3" ht="12.75">
      <c r="A452" s="8"/>
      <c r="B452" s="8"/>
      <c r="C452" s="8"/>
    </row>
    <row r="453" spans="1:3" ht="12.75">
      <c r="A453" s="8"/>
      <c r="B453" s="8"/>
      <c r="C453" s="8"/>
    </row>
    <row r="454" spans="1:3" ht="12.75">
      <c r="A454" s="8"/>
      <c r="B454" s="8"/>
      <c r="C454" s="8"/>
    </row>
    <row r="455" spans="1:3" ht="12.75">
      <c r="A455" s="8"/>
      <c r="B455" s="8"/>
      <c r="C455" s="8"/>
    </row>
    <row r="456" spans="1:3" ht="12.75">
      <c r="A456" s="8"/>
      <c r="B456" s="8"/>
      <c r="C456" s="8"/>
    </row>
    <row r="457" spans="1:3" ht="12.75">
      <c r="A457" s="8"/>
      <c r="B457" s="8"/>
      <c r="C457" s="8"/>
    </row>
    <row r="458" spans="1:3" ht="12.75">
      <c r="A458" s="8"/>
      <c r="B458" s="8"/>
      <c r="C458" s="8"/>
    </row>
    <row r="459" spans="1:3" ht="12.75">
      <c r="A459" s="8"/>
      <c r="B459" s="8"/>
      <c r="C459" s="8"/>
    </row>
    <row r="460" spans="1:3" ht="12.75">
      <c r="A460" s="8"/>
      <c r="B460" s="8"/>
      <c r="C460" s="8"/>
    </row>
    <row r="461" spans="1:3" ht="12.75">
      <c r="A461" s="8"/>
      <c r="B461" s="8"/>
      <c r="C461" s="8"/>
    </row>
    <row r="462" spans="1:3" ht="12.75">
      <c r="A462" s="8"/>
      <c r="B462" s="8"/>
      <c r="C462" s="8"/>
    </row>
    <row r="463" spans="1:3" ht="12.75">
      <c r="A463" s="8"/>
      <c r="B463" s="8"/>
      <c r="C463" s="8"/>
    </row>
    <row r="464" spans="1:3" ht="12.75">
      <c r="A464" s="8"/>
      <c r="B464" s="8"/>
      <c r="C464" s="8"/>
    </row>
    <row r="465" spans="1:3" ht="12.75">
      <c r="A465" s="8"/>
      <c r="B465" s="8"/>
      <c r="C465" s="8"/>
    </row>
    <row r="466" spans="1:3" ht="12.75">
      <c r="A466" s="8"/>
      <c r="B466" s="8"/>
      <c r="C466" s="8"/>
    </row>
    <row r="467" spans="1:3" ht="12.75">
      <c r="A467" s="8"/>
      <c r="B467" s="8"/>
      <c r="C467" s="8"/>
    </row>
    <row r="468" spans="1:3" ht="12.75">
      <c r="A468" s="8"/>
      <c r="B468" s="8"/>
      <c r="C468" s="8"/>
    </row>
    <row r="469" spans="1:3" ht="12.75">
      <c r="A469" s="8"/>
      <c r="B469" s="8"/>
      <c r="C469" s="8"/>
    </row>
    <row r="470" spans="1:3" ht="12.75">
      <c r="A470" s="8"/>
      <c r="B470" s="8"/>
      <c r="C470" s="8"/>
    </row>
    <row r="471" spans="1:3" ht="12.75">
      <c r="A471" s="8"/>
      <c r="B471" s="8"/>
      <c r="C471" s="8"/>
    </row>
    <row r="472" spans="1:3" ht="12.75">
      <c r="A472" s="8"/>
      <c r="B472" s="8"/>
      <c r="C472" s="8"/>
    </row>
    <row r="473" spans="1:3" ht="12.75">
      <c r="A473" s="8"/>
      <c r="B473" s="8"/>
      <c r="C473" s="8"/>
    </row>
    <row r="474" spans="1:3" ht="12.75">
      <c r="A474" s="8"/>
      <c r="B474" s="8"/>
      <c r="C474" s="8"/>
    </row>
    <row r="475" spans="1:3" ht="12.75">
      <c r="A475" s="8"/>
      <c r="B475" s="8"/>
      <c r="C475" s="8"/>
    </row>
    <row r="476" spans="1:3" ht="12.75">
      <c r="A476" s="8"/>
      <c r="B476" s="8"/>
      <c r="C476" s="8"/>
    </row>
    <row r="477" spans="1:3" ht="12.75">
      <c r="A477" s="8"/>
      <c r="B477" s="8"/>
      <c r="C477" s="8"/>
    </row>
    <row r="478" spans="1:3" ht="12.75">
      <c r="A478" s="8"/>
      <c r="B478" s="8"/>
      <c r="C478" s="8"/>
    </row>
    <row r="479" spans="1:3" ht="12.75">
      <c r="A479" s="8"/>
      <c r="B479" s="8"/>
      <c r="C479" s="8"/>
    </row>
    <row r="480" spans="1:3" ht="12.75">
      <c r="A480" s="8"/>
      <c r="B480" s="8"/>
      <c r="C480" s="8"/>
    </row>
    <row r="481" spans="1:3" ht="12.75">
      <c r="A481" s="8"/>
      <c r="B481" s="8"/>
      <c r="C481" s="8"/>
    </row>
    <row r="482" spans="1:3" ht="12.75">
      <c r="A482" s="8"/>
      <c r="B482" s="8"/>
      <c r="C482" s="8"/>
    </row>
    <row r="483" spans="1:3" ht="12.75">
      <c r="A483" s="8"/>
      <c r="B483" s="8"/>
      <c r="C483" s="8"/>
    </row>
    <row r="484" spans="1:3" ht="12.75">
      <c r="A484" s="8"/>
      <c r="B484" s="8"/>
      <c r="C484" s="8"/>
    </row>
    <row r="485" spans="1:3" ht="12.75">
      <c r="A485" s="8"/>
      <c r="B485" s="8"/>
      <c r="C485" s="8"/>
    </row>
    <row r="486" spans="1:3" ht="12.75">
      <c r="A486" s="8"/>
      <c r="B486" s="8"/>
      <c r="C486" s="8"/>
    </row>
    <row r="487" spans="1:3" ht="12.75">
      <c r="A487" s="8"/>
      <c r="B487" s="8"/>
      <c r="C487" s="8"/>
    </row>
    <row r="488" spans="1:3" ht="12.75">
      <c r="A488" s="8"/>
      <c r="B488" s="8"/>
      <c r="C488" s="8"/>
    </row>
    <row r="489" spans="1:3" ht="12.75">
      <c r="A489" s="8"/>
      <c r="B489" s="8"/>
      <c r="C489" s="8"/>
    </row>
    <row r="490" spans="1:3" ht="12.75">
      <c r="A490" s="8"/>
      <c r="B490" s="8"/>
      <c r="C490" s="8"/>
    </row>
    <row r="491" spans="1:3" ht="12.75">
      <c r="A491" s="8"/>
      <c r="B491" s="8"/>
      <c r="C491" s="8"/>
    </row>
    <row r="492" spans="1:3" ht="12.75">
      <c r="A492" s="8"/>
      <c r="B492" s="8"/>
      <c r="C492" s="8"/>
    </row>
    <row r="493" spans="1:3" ht="12.75">
      <c r="A493" s="8"/>
      <c r="B493" s="8"/>
      <c r="C493" s="8"/>
    </row>
    <row r="494" spans="1:3" ht="12.75">
      <c r="A494" s="8"/>
      <c r="B494" s="8"/>
      <c r="C494" s="8"/>
    </row>
    <row r="495" spans="1:3" ht="12.75">
      <c r="A495" s="8"/>
      <c r="B495" s="8"/>
      <c r="C495" s="8"/>
    </row>
    <row r="496" spans="1:3" ht="12.75">
      <c r="A496" s="8"/>
      <c r="B496" s="8"/>
      <c r="C496" s="8"/>
    </row>
    <row r="497" spans="1:3" ht="12.75">
      <c r="A497" s="8"/>
      <c r="B497" s="8"/>
      <c r="C497" s="8"/>
    </row>
    <row r="498" spans="1:3" ht="12.75">
      <c r="A498" s="8"/>
      <c r="B498" s="8"/>
      <c r="C498" s="8"/>
    </row>
    <row r="499" spans="1:3" ht="12.75">
      <c r="A499" s="8"/>
      <c r="B499" s="8"/>
      <c r="C499" s="8"/>
    </row>
    <row r="500" spans="1:3" ht="12.75">
      <c r="A500" s="8"/>
      <c r="B500" s="8"/>
      <c r="C500" s="8"/>
    </row>
    <row r="501" spans="1:3" ht="12.75">
      <c r="A501" s="8"/>
      <c r="B501" s="8"/>
      <c r="C501" s="8"/>
    </row>
    <row r="502" spans="1:3" ht="12.75">
      <c r="A502" s="8"/>
      <c r="B502" s="8"/>
      <c r="C502" s="8"/>
    </row>
    <row r="503" spans="1:3" ht="12.75">
      <c r="A503" s="8"/>
      <c r="B503" s="8"/>
      <c r="C503" s="8"/>
    </row>
    <row r="504" spans="1:3" ht="12.75">
      <c r="A504" s="8"/>
      <c r="B504" s="8"/>
      <c r="C504" s="8"/>
    </row>
    <row r="505" spans="1:3" ht="12.75">
      <c r="A505" s="8"/>
      <c r="B505" s="8"/>
      <c r="C505" s="8"/>
    </row>
    <row r="506" spans="1:3" ht="12.75">
      <c r="A506" s="8"/>
      <c r="B506" s="8"/>
      <c r="C506" s="8"/>
    </row>
    <row r="507" spans="1:3" ht="12.75">
      <c r="A507" s="8"/>
      <c r="B507" s="8"/>
      <c r="C507" s="8"/>
    </row>
    <row r="508" spans="1:3" ht="12.75">
      <c r="A508" s="8"/>
      <c r="B508" s="8"/>
      <c r="C508" s="8"/>
    </row>
    <row r="509" spans="1:3" ht="12.75">
      <c r="A509" s="8"/>
      <c r="B509" s="8"/>
      <c r="C509" s="8"/>
    </row>
    <row r="510" spans="1:3" ht="12.75">
      <c r="A510" s="8"/>
      <c r="B510" s="8"/>
      <c r="C510" s="8"/>
    </row>
    <row r="511" spans="1:3" ht="12.75">
      <c r="A511" s="8"/>
      <c r="B511" s="8"/>
      <c r="C511" s="8"/>
    </row>
    <row r="512" spans="1:3" ht="12.75">
      <c r="A512" s="8"/>
      <c r="B512" s="8"/>
      <c r="C512" s="8"/>
    </row>
    <row r="513" spans="1:3" ht="12.75">
      <c r="A513" s="8"/>
      <c r="B513" s="8"/>
      <c r="C513" s="8"/>
    </row>
    <row r="514" spans="1:3" ht="12.75">
      <c r="A514" s="8"/>
      <c r="B514" s="8"/>
      <c r="C514" s="8"/>
    </row>
    <row r="515" spans="1:3" ht="12.75">
      <c r="A515" s="8"/>
      <c r="B515" s="8"/>
      <c r="C515" s="8"/>
    </row>
    <row r="516" spans="1:3" ht="12.75">
      <c r="A516" s="8"/>
      <c r="B516" s="8"/>
      <c r="C516" s="8"/>
    </row>
    <row r="517" spans="1:3" ht="12.75">
      <c r="A517" s="8"/>
      <c r="B517" s="8"/>
      <c r="C517" s="8"/>
    </row>
    <row r="518" spans="1:3" ht="12.75">
      <c r="A518" s="8"/>
      <c r="B518" s="8"/>
      <c r="C518" s="8"/>
    </row>
    <row r="519" spans="1:3" ht="12.75">
      <c r="A519" s="8"/>
      <c r="B519" s="8"/>
      <c r="C519" s="8"/>
    </row>
    <row r="520" spans="1:3" ht="12.75">
      <c r="A520" s="8"/>
      <c r="B520" s="8"/>
      <c r="C520" s="8"/>
    </row>
    <row r="521" spans="1:3" ht="12.75">
      <c r="A521" s="8"/>
      <c r="B521" s="8"/>
      <c r="C521" s="8"/>
    </row>
    <row r="522" spans="1:3" ht="12.75">
      <c r="A522" s="8"/>
      <c r="B522" s="8"/>
      <c r="C522" s="8"/>
    </row>
    <row r="523" spans="1:3" ht="12.75">
      <c r="A523" s="8"/>
      <c r="B523" s="8"/>
      <c r="C523" s="8"/>
    </row>
    <row r="524" spans="1:3" ht="12.75">
      <c r="A524" s="8"/>
      <c r="B524" s="8"/>
      <c r="C524" s="8"/>
    </row>
    <row r="525" spans="1:3" ht="12.75">
      <c r="A525" s="8"/>
      <c r="B525" s="8"/>
      <c r="C525" s="8"/>
    </row>
    <row r="526" spans="1:3" ht="12.75">
      <c r="A526" s="8"/>
      <c r="B526" s="8"/>
      <c r="C526" s="8"/>
    </row>
    <row r="527" spans="1:3" ht="12.75">
      <c r="A527" s="8"/>
      <c r="B527" s="8"/>
      <c r="C527" s="8"/>
    </row>
    <row r="528" spans="1:3" ht="12.75">
      <c r="A528" s="8"/>
      <c r="B528" s="8"/>
      <c r="C528" s="8"/>
    </row>
    <row r="529" spans="1:3" ht="12.75">
      <c r="A529" s="8"/>
      <c r="B529" s="8"/>
      <c r="C529" s="8"/>
    </row>
    <row r="530" spans="1:3" ht="12.75">
      <c r="A530" s="8"/>
      <c r="B530" s="8"/>
      <c r="C530" s="8"/>
    </row>
    <row r="531" spans="1:3" ht="12.75">
      <c r="A531" s="8"/>
      <c r="B531" s="8"/>
      <c r="C531" s="8"/>
    </row>
    <row r="532" spans="1:3" ht="12.75">
      <c r="A532" s="8"/>
      <c r="B532" s="8"/>
      <c r="C532" s="8"/>
    </row>
    <row r="533" spans="1:3" ht="12.75">
      <c r="A533" s="8"/>
      <c r="B533" s="8"/>
      <c r="C533" s="8"/>
    </row>
    <row r="534" spans="1:3" ht="12.75">
      <c r="A534" s="8"/>
      <c r="B534" s="8"/>
      <c r="C534" s="8"/>
    </row>
    <row r="535" spans="1:3" ht="12.75">
      <c r="A535" s="8"/>
      <c r="B535" s="8"/>
      <c r="C535" s="8"/>
    </row>
    <row r="536" spans="1:3" ht="12.75">
      <c r="A536" s="8"/>
      <c r="B536" s="8"/>
      <c r="C536" s="8"/>
    </row>
    <row r="537" spans="1:3" ht="12.75">
      <c r="A537" s="8"/>
      <c r="B537" s="8"/>
      <c r="C537" s="8"/>
    </row>
    <row r="538" spans="1:3" ht="12.75">
      <c r="A538" s="8"/>
      <c r="B538" s="8"/>
      <c r="C538" s="8"/>
    </row>
    <row r="539" spans="1:3" ht="12.75">
      <c r="A539" s="8"/>
      <c r="B539" s="8"/>
      <c r="C539" s="8"/>
    </row>
    <row r="540" spans="1:3" ht="12.75">
      <c r="A540" s="8"/>
      <c r="B540" s="8"/>
      <c r="C540" s="8"/>
    </row>
    <row r="541" spans="1:3" ht="12.75">
      <c r="A541" s="8"/>
      <c r="B541" s="8"/>
      <c r="C541" s="8"/>
    </row>
    <row r="542" spans="1:3" ht="12.75">
      <c r="A542" s="8"/>
      <c r="B542" s="8"/>
      <c r="C542" s="8"/>
    </row>
    <row r="543" spans="1:3" ht="12.75">
      <c r="A543" s="8"/>
      <c r="B543" s="8"/>
      <c r="C543" s="8"/>
    </row>
    <row r="544" spans="1:3" ht="12.75">
      <c r="A544" s="8"/>
      <c r="B544" s="8"/>
      <c r="C544" s="8"/>
    </row>
    <row r="545" spans="1:3" ht="12.75">
      <c r="A545" s="8"/>
      <c r="B545" s="8"/>
      <c r="C545" s="8"/>
    </row>
    <row r="546" spans="1:3" ht="12.75">
      <c r="A546" s="8"/>
      <c r="B546" s="8"/>
      <c r="C546" s="8"/>
    </row>
    <row r="547" spans="1:3" ht="12.75">
      <c r="A547" s="8"/>
      <c r="B547" s="8"/>
      <c r="C547" s="8"/>
    </row>
    <row r="548" spans="1:3" ht="12.75">
      <c r="A548" s="8"/>
      <c r="B548" s="8"/>
      <c r="C548" s="8"/>
    </row>
    <row r="549" spans="1:3" ht="12.75">
      <c r="A549" s="8"/>
      <c r="B549" s="8"/>
      <c r="C549" s="8"/>
    </row>
    <row r="550" spans="1:3" ht="12.75">
      <c r="A550" s="8"/>
      <c r="B550" s="8"/>
      <c r="C550" s="8"/>
    </row>
    <row r="551" spans="1:3" ht="12.75">
      <c r="A551" s="8"/>
      <c r="B551" s="8"/>
      <c r="C551" s="8"/>
    </row>
    <row r="552" spans="1:3" ht="12.75">
      <c r="A552" s="8"/>
      <c r="B552" s="8"/>
      <c r="C552" s="8"/>
    </row>
    <row r="553" spans="1:3" ht="12.75">
      <c r="A553" s="8"/>
      <c r="B553" s="8"/>
      <c r="C553" s="8"/>
    </row>
    <row r="554" spans="1:3" ht="12.75">
      <c r="A554" s="8"/>
      <c r="B554" s="8"/>
      <c r="C554" s="8"/>
    </row>
    <row r="555" spans="1:3" ht="12.75">
      <c r="A555" s="8"/>
      <c r="B555" s="8"/>
      <c r="C555" s="8"/>
    </row>
    <row r="556" spans="1:3" ht="12.75">
      <c r="A556" s="8"/>
      <c r="B556" s="8"/>
      <c r="C556" s="8"/>
    </row>
    <row r="557" spans="1:3" ht="12.75">
      <c r="A557" s="8"/>
      <c r="B557" s="8"/>
      <c r="C557" s="8"/>
    </row>
    <row r="558" spans="1:3" ht="12.75">
      <c r="A558" s="8"/>
      <c r="B558" s="8"/>
      <c r="C558" s="8"/>
    </row>
    <row r="559" spans="1:3" ht="12.75">
      <c r="A559" s="8"/>
      <c r="B559" s="8"/>
      <c r="C559" s="8"/>
    </row>
    <row r="560" spans="1:3" ht="12.75">
      <c r="A560" s="8"/>
      <c r="B560" s="8"/>
      <c r="C560" s="8"/>
    </row>
    <row r="561" spans="1:3" ht="12.75">
      <c r="A561" s="8"/>
      <c r="B561" s="8"/>
      <c r="C561" s="8"/>
    </row>
    <row r="562" spans="1:3" ht="12.75">
      <c r="A562" s="8"/>
      <c r="B562" s="8"/>
      <c r="C562" s="8"/>
    </row>
    <row r="563" spans="1:3" ht="12.75">
      <c r="A563" s="8"/>
      <c r="B563" s="8"/>
      <c r="C563" s="8"/>
    </row>
    <row r="564" spans="1:3" ht="12.75">
      <c r="A564" s="8"/>
      <c r="B564" s="8"/>
      <c r="C564" s="8"/>
    </row>
    <row r="565" spans="1:3" ht="12.75">
      <c r="A565" s="8"/>
      <c r="B565" s="8"/>
      <c r="C565" s="8"/>
    </row>
    <row r="566" spans="1:3" ht="12.75">
      <c r="A566" s="8"/>
      <c r="B566" s="8"/>
      <c r="C566" s="8"/>
    </row>
    <row r="567" spans="1:3" ht="12.75">
      <c r="A567" s="8"/>
      <c r="B567" s="8"/>
      <c r="C567" s="8"/>
    </row>
    <row r="568" spans="1:3" ht="12.75">
      <c r="A568" s="8"/>
      <c r="B568" s="8"/>
      <c r="C568" s="8"/>
    </row>
    <row r="569" spans="1:3" ht="12.75">
      <c r="A569" s="8"/>
      <c r="B569" s="8"/>
      <c r="C569" s="8"/>
    </row>
    <row r="570" spans="1:3" ht="12.75">
      <c r="A570" s="8"/>
      <c r="B570" s="8"/>
      <c r="C570" s="8"/>
    </row>
    <row r="571" spans="1:3" ht="12.75">
      <c r="A571" s="8"/>
      <c r="B571" s="8"/>
      <c r="C571" s="8"/>
    </row>
    <row r="572" spans="1:3" ht="12.75">
      <c r="A572" s="8"/>
      <c r="B572" s="8"/>
      <c r="C572" s="8"/>
    </row>
    <row r="573" spans="1:3" ht="12.75">
      <c r="A573" s="8"/>
      <c r="B573" s="8"/>
      <c r="C573" s="8"/>
    </row>
    <row r="574" spans="1:3" ht="12.75">
      <c r="A574" s="8"/>
      <c r="B574" s="8"/>
      <c r="C574" s="8"/>
    </row>
    <row r="575" spans="1:3" ht="12.75">
      <c r="A575" s="8"/>
      <c r="B575" s="8"/>
      <c r="C575" s="8"/>
    </row>
    <row r="576" spans="1:3" ht="12.75">
      <c r="A576" s="8"/>
      <c r="B576" s="8"/>
      <c r="C576" s="8"/>
    </row>
    <row r="577" spans="1:3" ht="12.75">
      <c r="A577" s="8"/>
      <c r="B577" s="8"/>
      <c r="C577" s="8"/>
    </row>
    <row r="578" spans="1:3" ht="12.75">
      <c r="A578" s="8"/>
      <c r="B578" s="8"/>
      <c r="C578" s="8"/>
    </row>
    <row r="579" spans="1:3" ht="12.75">
      <c r="A579" s="8"/>
      <c r="B579" s="8"/>
      <c r="C579" s="8"/>
    </row>
    <row r="580" spans="1:3" ht="12.75">
      <c r="A580" s="8"/>
      <c r="B580" s="8"/>
      <c r="C580" s="8"/>
    </row>
    <row r="581" spans="1:3" ht="12.75">
      <c r="A581" s="8"/>
      <c r="B581" s="8"/>
      <c r="C581" s="8"/>
    </row>
    <row r="582" spans="1:3" ht="12.75">
      <c r="A582" s="8"/>
      <c r="B582" s="8"/>
      <c r="C582" s="8"/>
    </row>
    <row r="583" spans="1:3" ht="12.75">
      <c r="A583" s="8"/>
      <c r="B583" s="8"/>
      <c r="C583" s="8"/>
    </row>
    <row r="584" spans="1:3" ht="12.75">
      <c r="A584" s="8"/>
      <c r="B584" s="8"/>
      <c r="C584" s="8"/>
    </row>
    <row r="585" spans="1:3" ht="12.75">
      <c r="A585" s="8"/>
      <c r="B585" s="8"/>
      <c r="C585" s="8"/>
    </row>
    <row r="586" spans="1:3" ht="12.75">
      <c r="A586" s="8"/>
      <c r="B586" s="8"/>
      <c r="C586" s="8"/>
    </row>
    <row r="587" spans="1:3" ht="12.75">
      <c r="A587" s="8"/>
      <c r="B587" s="8"/>
      <c r="C587" s="8"/>
    </row>
    <row r="588" spans="1:3" ht="12.75">
      <c r="A588" s="8"/>
      <c r="B588" s="8"/>
      <c r="C588" s="8"/>
    </row>
    <row r="589" spans="1:3" ht="12.75">
      <c r="A589" s="8"/>
      <c r="B589" s="8"/>
      <c r="C589" s="8"/>
    </row>
    <row r="590" spans="1:3" ht="12.75">
      <c r="A590" s="8"/>
      <c r="B590" s="8"/>
      <c r="C590" s="8"/>
    </row>
    <row r="591" spans="1:3" ht="12.75">
      <c r="A591" s="8"/>
      <c r="B591" s="8"/>
      <c r="C591" s="8"/>
    </row>
    <row r="592" spans="1:3" ht="12.75">
      <c r="A592" s="8"/>
      <c r="B592" s="8"/>
      <c r="C592" s="8"/>
    </row>
    <row r="593" spans="1:3" ht="12.75">
      <c r="A593" s="8"/>
      <c r="B593" s="8"/>
      <c r="C593" s="8"/>
    </row>
    <row r="594" spans="1:3" ht="12.75">
      <c r="A594" s="8"/>
      <c r="B594" s="8"/>
      <c r="C594" s="8"/>
    </row>
    <row r="595" spans="1:3" ht="12.75">
      <c r="A595" s="8"/>
      <c r="B595" s="8"/>
      <c r="C595" s="8"/>
    </row>
    <row r="596" spans="1:3" ht="12.75">
      <c r="A596" s="8"/>
      <c r="B596" s="8"/>
      <c r="C596" s="8"/>
    </row>
    <row r="597" spans="1:3" ht="12.75">
      <c r="A597" s="8"/>
      <c r="B597" s="8"/>
      <c r="C597" s="8"/>
    </row>
    <row r="598" spans="1:3" ht="12.75">
      <c r="A598" s="8"/>
      <c r="B598" s="8"/>
      <c r="C598" s="8"/>
    </row>
    <row r="599" spans="1:3" ht="12.75">
      <c r="A599" s="8"/>
      <c r="B599" s="8"/>
      <c r="C599" s="8"/>
    </row>
    <row r="600" spans="1:3" ht="12.75">
      <c r="A600" s="8"/>
      <c r="B600" s="8"/>
      <c r="C600" s="8"/>
    </row>
    <row r="601" spans="1:3" ht="12.75">
      <c r="A601" s="8"/>
      <c r="B601" s="8"/>
      <c r="C601" s="8"/>
    </row>
    <row r="602" spans="1:3" ht="12.75">
      <c r="A602" s="8"/>
      <c r="B602" s="8"/>
      <c r="C602" s="8"/>
    </row>
    <row r="603" spans="1:3" ht="12.75">
      <c r="A603" s="8"/>
      <c r="B603" s="8"/>
      <c r="C603" s="8"/>
    </row>
    <row r="604" spans="1:3" ht="12.75">
      <c r="A604" s="8"/>
      <c r="B604" s="8"/>
      <c r="C604" s="8"/>
    </row>
    <row r="605" spans="1:3" ht="12.75">
      <c r="A605" s="8"/>
      <c r="B605" s="8"/>
      <c r="C605" s="8"/>
    </row>
    <row r="606" spans="1:3" ht="12.75">
      <c r="A606" s="8"/>
      <c r="B606" s="8"/>
      <c r="C606" s="8"/>
    </row>
    <row r="607" spans="1:3" ht="12.75">
      <c r="A607" s="8"/>
      <c r="B607" s="8"/>
      <c r="C607" s="8"/>
    </row>
    <row r="608" spans="1:3" ht="12.75">
      <c r="A608" s="8"/>
      <c r="B608" s="8"/>
      <c r="C608" s="8"/>
    </row>
    <row r="609" spans="1:3" ht="12.75">
      <c r="A609" s="8"/>
      <c r="B609" s="8"/>
      <c r="C609" s="8"/>
    </row>
    <row r="610" spans="1:3" ht="12.75">
      <c r="A610" s="8"/>
      <c r="B610" s="8"/>
      <c r="C610" s="8"/>
    </row>
    <row r="611" spans="1:3" ht="12.75">
      <c r="A611" s="8"/>
      <c r="B611" s="8"/>
      <c r="C611" s="8"/>
    </row>
    <row r="612" spans="1:3" ht="12.75">
      <c r="A612" s="8"/>
      <c r="B612" s="8"/>
      <c r="C612" s="8"/>
    </row>
    <row r="613" spans="1:3" ht="12.75">
      <c r="A613" s="8"/>
      <c r="B613" s="8"/>
      <c r="C613" s="8"/>
    </row>
    <row r="614" spans="1:3" ht="12.75">
      <c r="A614" s="8"/>
      <c r="B614" s="8"/>
      <c r="C614" s="8"/>
    </row>
    <row r="615" spans="1:3" ht="12.75">
      <c r="A615" s="8"/>
      <c r="B615" s="8"/>
      <c r="C615" s="8"/>
    </row>
    <row r="616" spans="1:3" ht="12.75">
      <c r="A616" s="8"/>
      <c r="B616" s="8"/>
      <c r="C616" s="8"/>
    </row>
    <row r="617" spans="1:3" ht="12.75">
      <c r="A617" s="8"/>
      <c r="B617" s="8"/>
      <c r="C617" s="8"/>
    </row>
    <row r="618" spans="1:3" ht="12.75">
      <c r="A618" s="8"/>
      <c r="B618" s="8"/>
      <c r="C618" s="8"/>
    </row>
    <row r="619" spans="1:3" ht="12.75">
      <c r="A619" s="8"/>
      <c r="B619" s="8"/>
      <c r="C619" s="8"/>
    </row>
    <row r="620" spans="1:3" ht="12.75">
      <c r="A620" s="8"/>
      <c r="B620" s="8"/>
      <c r="C620" s="8"/>
    </row>
    <row r="621" spans="1:3" ht="12.75">
      <c r="A621" s="8"/>
      <c r="B621" s="8"/>
      <c r="C621" s="8"/>
    </row>
    <row r="622" spans="1:3" ht="12.75">
      <c r="A622" s="8"/>
      <c r="B622" s="8"/>
      <c r="C622" s="8"/>
    </row>
    <row r="623" spans="1:3" ht="12.75">
      <c r="A623" s="8"/>
      <c r="B623" s="8"/>
      <c r="C623" s="8"/>
    </row>
    <row r="624" spans="1:3" ht="12.75">
      <c r="A624" s="8"/>
      <c r="B624" s="8"/>
      <c r="C624" s="8"/>
    </row>
    <row r="625" spans="1:3" ht="12.75">
      <c r="A625" s="8"/>
      <c r="B625" s="8"/>
      <c r="C625" s="8"/>
    </row>
    <row r="626" spans="1:3" ht="12.75">
      <c r="A626" s="8"/>
      <c r="B626" s="8"/>
      <c r="C626" s="8"/>
    </row>
    <row r="627" spans="1:3" ht="12.75">
      <c r="A627" s="8"/>
      <c r="B627" s="8"/>
      <c r="C627" s="8"/>
    </row>
    <row r="628" spans="1:3" ht="12.75">
      <c r="A628" s="8"/>
      <c r="B628" s="8"/>
      <c r="C628" s="8"/>
    </row>
    <row r="629" spans="1:3" ht="12.75">
      <c r="A629" s="8"/>
      <c r="B629" s="8"/>
      <c r="C629" s="8"/>
    </row>
    <row r="630" spans="1:3" ht="12.75">
      <c r="A630" s="8"/>
      <c r="B630" s="8"/>
      <c r="C630" s="8"/>
    </row>
    <row r="631" spans="1:3" ht="12.75">
      <c r="A631" s="8"/>
      <c r="B631" s="8"/>
      <c r="C631" s="8"/>
    </row>
    <row r="632" spans="1:3" ht="12.75">
      <c r="A632" s="8"/>
      <c r="B632" s="8"/>
      <c r="C632" s="8"/>
    </row>
    <row r="633" spans="1:3" ht="12.75">
      <c r="A633" s="8"/>
      <c r="B633" s="8"/>
      <c r="C633" s="8"/>
    </row>
    <row r="634" spans="1:3" ht="12.75">
      <c r="A634" s="8"/>
      <c r="B634" s="8"/>
      <c r="C634" s="8"/>
    </row>
    <row r="635" spans="1:3" ht="12.75">
      <c r="A635" s="8"/>
      <c r="B635" s="8"/>
      <c r="C635" s="8"/>
    </row>
    <row r="636" spans="1:3" ht="12.75">
      <c r="A636" s="8"/>
      <c r="B636" s="8"/>
      <c r="C636" s="8"/>
    </row>
    <row r="637" spans="1:3" ht="12.75">
      <c r="A637" s="8"/>
      <c r="B637" s="8"/>
      <c r="C637" s="8"/>
    </row>
    <row r="638" spans="1:3" ht="12.75">
      <c r="A638" s="8"/>
      <c r="B638" s="8"/>
      <c r="C638" s="8"/>
    </row>
    <row r="639" spans="1:3" ht="12.75">
      <c r="A639" s="8"/>
      <c r="B639" s="8"/>
      <c r="C639" s="8"/>
    </row>
    <row r="640" spans="1:3" ht="12.75">
      <c r="A640" s="8"/>
      <c r="B640" s="8"/>
      <c r="C640" s="8"/>
    </row>
    <row r="641" spans="1:3" ht="12.75">
      <c r="A641" s="8"/>
      <c r="B641" s="8"/>
      <c r="C641" s="8"/>
    </row>
    <row r="642" spans="1:3" ht="12.75">
      <c r="A642" s="8"/>
      <c r="B642" s="8"/>
      <c r="C642" s="8"/>
    </row>
    <row r="643" spans="1:3" ht="12.75">
      <c r="A643" s="8"/>
      <c r="B643" s="8"/>
      <c r="C643" s="8"/>
    </row>
    <row r="644" spans="1:3" ht="12.75">
      <c r="A644" s="8"/>
      <c r="B644" s="8"/>
      <c r="C644" s="8"/>
    </row>
    <row r="645" spans="1:3" ht="12.75">
      <c r="A645" s="8"/>
      <c r="B645" s="8"/>
      <c r="C645" s="8"/>
    </row>
    <row r="646" spans="1:3" ht="12.75">
      <c r="A646" s="8"/>
      <c r="B646" s="8"/>
      <c r="C646" s="8"/>
    </row>
    <row r="647" spans="1:3" ht="12.75">
      <c r="A647" s="8"/>
      <c r="B647" s="8"/>
      <c r="C647" s="8"/>
    </row>
    <row r="648" spans="1:3" ht="12.75">
      <c r="A648" s="8"/>
      <c r="B648" s="8"/>
      <c r="C648" s="8"/>
    </row>
    <row r="649" spans="1:3" ht="12.75">
      <c r="A649" s="8"/>
      <c r="B649" s="8"/>
      <c r="C649" s="8"/>
    </row>
    <row r="650" spans="1:3" ht="12.75">
      <c r="A650" s="8"/>
      <c r="B650" s="8"/>
      <c r="C650" s="8"/>
    </row>
    <row r="651" spans="1:3" ht="12.75">
      <c r="A651" s="8"/>
      <c r="B651" s="8"/>
      <c r="C651" s="8"/>
    </row>
    <row r="652" spans="1:3" ht="12.75">
      <c r="A652" s="8"/>
      <c r="B652" s="8"/>
      <c r="C652" s="8"/>
    </row>
    <row r="653" spans="1:3" ht="12.75">
      <c r="A653" s="8"/>
      <c r="B653" s="8"/>
      <c r="C653" s="8"/>
    </row>
    <row r="654" spans="1:3" ht="12.75">
      <c r="A654" s="8"/>
      <c r="B654" s="8"/>
      <c r="C654" s="8"/>
    </row>
    <row r="655" spans="1:3" ht="12.75">
      <c r="A655" s="8"/>
      <c r="B655" s="8"/>
      <c r="C655" s="8"/>
    </row>
    <row r="656" spans="1:3" ht="12.75">
      <c r="A656" s="8"/>
      <c r="B656" s="8"/>
      <c r="C656" s="8"/>
    </row>
    <row r="657" spans="1:3" ht="12.75">
      <c r="A657" s="8"/>
      <c r="B657" s="8"/>
      <c r="C657" s="8"/>
    </row>
    <row r="658" spans="1:3" ht="12.75">
      <c r="A658" s="8"/>
      <c r="B658" s="8"/>
      <c r="C658" s="8"/>
    </row>
    <row r="659" spans="1:3" ht="12.75">
      <c r="A659" s="8"/>
      <c r="B659" s="8"/>
      <c r="C659" s="8"/>
    </row>
    <row r="660" spans="1:3" ht="12.75">
      <c r="A660" s="8"/>
      <c r="B660" s="8"/>
      <c r="C660" s="8"/>
    </row>
    <row r="661" spans="1:3" ht="12.75">
      <c r="A661" s="8"/>
      <c r="B661" s="8"/>
      <c r="C661" s="8"/>
    </row>
    <row r="662" spans="1:3" ht="12.75">
      <c r="A662" s="8"/>
      <c r="B662" s="8"/>
      <c r="C662" s="8"/>
    </row>
    <row r="663" spans="1:3" ht="12.75">
      <c r="A663" s="8"/>
      <c r="B663" s="8"/>
      <c r="C663" s="8"/>
    </row>
  </sheetData>
  <sheetProtection sheet="1" objects="1" scenarios="1" formatCells="0" insertRows="0" deleteRows="0"/>
  <mergeCells count="1">
    <mergeCell ref="E1:E2"/>
  </mergeCells>
  <printOptions/>
  <pageMargins left="0.75" right="0.75" top="1" bottom="1" header="0.5" footer="0.5"/>
  <pageSetup fitToHeight="1" fitToWidth="1" horizontalDpi="600" verticalDpi="600" orientation="landscape" paperSize="9" scale="89" r:id="rId2"/>
  <drawing r:id="rId1"/>
</worksheet>
</file>

<file path=xl/worksheets/sheet12.xml><?xml version="1.0" encoding="utf-8"?>
<worksheet xmlns="http://schemas.openxmlformats.org/spreadsheetml/2006/main" xmlns:r="http://schemas.openxmlformats.org/officeDocument/2006/relationships">
  <dimension ref="A1:G219"/>
  <sheetViews>
    <sheetView workbookViewId="0" topLeftCell="A1">
      <selection activeCell="B45" sqref="B45"/>
    </sheetView>
  </sheetViews>
  <sheetFormatPr defaultColWidth="9.140625" defaultRowHeight="12.75"/>
  <cols>
    <col min="1" max="1" width="24.00390625" style="152" customWidth="1"/>
    <col min="2" max="2" width="54.28125" style="152" customWidth="1"/>
    <col min="3" max="3" width="29.7109375" style="152" customWidth="1"/>
    <col min="4" max="4" width="14.57421875" style="152" customWidth="1"/>
    <col min="5" max="5" width="15.7109375" style="152" customWidth="1"/>
    <col min="6" max="6" width="23.140625" style="152" customWidth="1"/>
    <col min="7" max="7" width="63.28125" style="152" customWidth="1"/>
    <col min="8" max="16384" width="9.140625" style="152" customWidth="1"/>
  </cols>
  <sheetData>
    <row r="1" spans="1:2" ht="15.75" thickBot="1">
      <c r="A1" s="151" t="s">
        <v>0</v>
      </c>
      <c r="B1" s="299" t="s">
        <v>83</v>
      </c>
    </row>
    <row r="2" spans="1:2" ht="15.75" thickBot="1">
      <c r="A2" s="153" t="s">
        <v>5</v>
      </c>
      <c r="B2" s="300" t="s">
        <v>61</v>
      </c>
    </row>
    <row r="3" spans="1:7" ht="60.75" thickBot="1">
      <c r="A3" s="154"/>
      <c r="B3" s="155" t="s">
        <v>172</v>
      </c>
      <c r="C3" s="155" t="s">
        <v>173</v>
      </c>
      <c r="D3" s="155" t="s">
        <v>174</v>
      </c>
      <c r="E3" s="155" t="s">
        <v>633</v>
      </c>
      <c r="F3" s="155" t="s">
        <v>175</v>
      </c>
      <c r="G3" s="155" t="s">
        <v>176</v>
      </c>
    </row>
    <row r="4" spans="1:7" ht="15.75" thickBot="1">
      <c r="A4" s="154">
        <v>1</v>
      </c>
      <c r="B4" s="155">
        <v>2</v>
      </c>
      <c r="C4" s="155">
        <v>3</v>
      </c>
      <c r="D4" s="155">
        <v>4</v>
      </c>
      <c r="E4" s="155">
        <v>5</v>
      </c>
      <c r="F4" s="155">
        <v>6</v>
      </c>
      <c r="G4" s="155">
        <v>7</v>
      </c>
    </row>
    <row r="5" spans="1:7" ht="14.25">
      <c r="A5" s="318">
        <v>1</v>
      </c>
      <c r="B5" s="334" t="s">
        <v>177</v>
      </c>
      <c r="C5" s="318" t="s">
        <v>178</v>
      </c>
      <c r="D5" s="318" t="s">
        <v>179</v>
      </c>
      <c r="E5" s="318" t="s">
        <v>180</v>
      </c>
      <c r="F5" s="318" t="s">
        <v>181</v>
      </c>
      <c r="G5" s="318"/>
    </row>
    <row r="6" spans="1:7" ht="15" thickBot="1">
      <c r="A6" s="319"/>
      <c r="B6" s="335"/>
      <c r="C6" s="319"/>
      <c r="D6" s="319"/>
      <c r="E6" s="319"/>
      <c r="F6" s="319"/>
      <c r="G6" s="319"/>
    </row>
    <row r="7" spans="1:7" ht="15">
      <c r="A7" s="318">
        <v>2</v>
      </c>
      <c r="B7" s="157" t="s">
        <v>182</v>
      </c>
      <c r="C7" s="318" t="s">
        <v>183</v>
      </c>
      <c r="D7" s="318">
        <v>108</v>
      </c>
      <c r="E7" s="318" t="s">
        <v>184</v>
      </c>
      <c r="F7" s="318" t="s">
        <v>185</v>
      </c>
      <c r="G7" s="318"/>
    </row>
    <row r="8" spans="1:7" ht="15">
      <c r="A8" s="323"/>
      <c r="B8" s="157" t="s">
        <v>186</v>
      </c>
      <c r="C8" s="323"/>
      <c r="D8" s="323"/>
      <c r="E8" s="323"/>
      <c r="F8" s="323"/>
      <c r="G8" s="323"/>
    </row>
    <row r="9" spans="1:7" ht="15">
      <c r="A9" s="323"/>
      <c r="B9" s="157" t="s">
        <v>187</v>
      </c>
      <c r="C9" s="323"/>
      <c r="D9" s="323"/>
      <c r="E9" s="323"/>
      <c r="F9" s="323"/>
      <c r="G9" s="323"/>
    </row>
    <row r="10" spans="1:7" ht="15.75" thickBot="1">
      <c r="A10" s="323"/>
      <c r="B10" s="157" t="s">
        <v>188</v>
      </c>
      <c r="C10" s="319"/>
      <c r="D10" s="319"/>
      <c r="E10" s="319"/>
      <c r="F10" s="319"/>
      <c r="G10" s="319"/>
    </row>
    <row r="11" spans="1:7" ht="15.75" thickBot="1">
      <c r="A11" s="319"/>
      <c r="B11" s="158"/>
      <c r="C11" s="158" t="s">
        <v>189</v>
      </c>
      <c r="D11" s="158">
        <v>108</v>
      </c>
      <c r="E11" s="158" t="s">
        <v>190</v>
      </c>
      <c r="F11" s="158" t="s">
        <v>191</v>
      </c>
      <c r="G11" s="158"/>
    </row>
    <row r="12" spans="1:7" ht="15">
      <c r="A12" s="318">
        <v>3</v>
      </c>
      <c r="B12" s="157" t="s">
        <v>192</v>
      </c>
      <c r="C12" s="318" t="s">
        <v>193</v>
      </c>
      <c r="D12" s="318">
        <v>167</v>
      </c>
      <c r="E12" s="318">
        <v>129</v>
      </c>
      <c r="F12" s="318" t="s">
        <v>194</v>
      </c>
      <c r="G12" s="318"/>
    </row>
    <row r="13" spans="1:7" ht="15.75" thickBot="1">
      <c r="A13" s="323"/>
      <c r="B13" s="157" t="s">
        <v>195</v>
      </c>
      <c r="C13" s="319"/>
      <c r="D13" s="319"/>
      <c r="E13" s="319"/>
      <c r="F13" s="319"/>
      <c r="G13" s="323"/>
    </row>
    <row r="14" spans="1:7" ht="15">
      <c r="A14" s="323"/>
      <c r="B14" s="157" t="s">
        <v>196</v>
      </c>
      <c r="C14" s="318" t="s">
        <v>197</v>
      </c>
      <c r="D14" s="318">
        <v>167</v>
      </c>
      <c r="E14" s="318">
        <v>864</v>
      </c>
      <c r="F14" s="318" t="s">
        <v>198</v>
      </c>
      <c r="G14" s="323"/>
    </row>
    <row r="15" spans="1:7" ht="15" thickBot="1">
      <c r="A15" s="323"/>
      <c r="B15" s="159"/>
      <c r="C15" s="319"/>
      <c r="D15" s="319"/>
      <c r="E15" s="319"/>
      <c r="F15" s="319"/>
      <c r="G15" s="323"/>
    </row>
    <row r="16" spans="1:7" ht="15.75" thickBot="1">
      <c r="A16" s="319"/>
      <c r="B16" s="160"/>
      <c r="C16" s="158" t="s">
        <v>199</v>
      </c>
      <c r="D16" s="158">
        <v>167</v>
      </c>
      <c r="E16" s="158">
        <v>618</v>
      </c>
      <c r="F16" s="158" t="s">
        <v>200</v>
      </c>
      <c r="G16" s="319"/>
    </row>
    <row r="17" spans="1:7" ht="15">
      <c r="A17" s="318">
        <v>4</v>
      </c>
      <c r="B17" s="157" t="s">
        <v>201</v>
      </c>
      <c r="C17" s="318" t="s">
        <v>202</v>
      </c>
      <c r="D17" s="318">
        <v>175</v>
      </c>
      <c r="E17" s="318">
        <v>25</v>
      </c>
      <c r="F17" s="318" t="s">
        <v>203</v>
      </c>
      <c r="G17" s="318" t="s">
        <v>204</v>
      </c>
    </row>
    <row r="18" spans="1:7" ht="15">
      <c r="A18" s="323"/>
      <c r="B18" s="157" t="s">
        <v>205</v>
      </c>
      <c r="C18" s="323"/>
      <c r="D18" s="323"/>
      <c r="E18" s="323"/>
      <c r="F18" s="323"/>
      <c r="G18" s="323"/>
    </row>
    <row r="19" spans="1:7" ht="15.75" thickBot="1">
      <c r="A19" s="319"/>
      <c r="B19" s="158" t="s">
        <v>206</v>
      </c>
      <c r="C19" s="319"/>
      <c r="D19" s="319"/>
      <c r="E19" s="319"/>
      <c r="F19" s="319"/>
      <c r="G19" s="319"/>
    </row>
    <row r="20" spans="1:7" ht="15">
      <c r="A20" s="318">
        <v>5</v>
      </c>
      <c r="B20" s="157" t="s">
        <v>207</v>
      </c>
      <c r="C20" s="318" t="s">
        <v>208</v>
      </c>
      <c r="D20" s="318" t="s">
        <v>209</v>
      </c>
      <c r="E20" s="318" t="s">
        <v>210</v>
      </c>
      <c r="F20" s="318" t="s">
        <v>211</v>
      </c>
      <c r="G20" s="318"/>
    </row>
    <row r="21" spans="1:7" ht="15.75" thickBot="1">
      <c r="A21" s="323"/>
      <c r="B21" s="157" t="s">
        <v>212</v>
      </c>
      <c r="C21" s="319"/>
      <c r="D21" s="319"/>
      <c r="E21" s="319"/>
      <c r="F21" s="319"/>
      <c r="G21" s="319"/>
    </row>
    <row r="22" spans="1:7" ht="15.75" thickBot="1">
      <c r="A22" s="319"/>
      <c r="B22" s="158" t="s">
        <v>213</v>
      </c>
      <c r="C22" s="158" t="s">
        <v>214</v>
      </c>
      <c r="D22" s="158" t="s">
        <v>215</v>
      </c>
      <c r="E22" s="158" t="s">
        <v>216</v>
      </c>
      <c r="F22" s="158" t="s">
        <v>217</v>
      </c>
      <c r="G22" s="158"/>
    </row>
    <row r="23" spans="1:7" ht="30">
      <c r="A23" s="318">
        <v>6</v>
      </c>
      <c r="B23" s="157" t="s">
        <v>218</v>
      </c>
      <c r="C23" s="318" t="s">
        <v>219</v>
      </c>
      <c r="D23" s="318">
        <v>174</v>
      </c>
      <c r="E23" s="318" t="s">
        <v>220</v>
      </c>
      <c r="F23" s="318" t="s">
        <v>221</v>
      </c>
      <c r="G23" s="328"/>
    </row>
    <row r="24" spans="1:7" ht="15">
      <c r="A24" s="323"/>
      <c r="B24" s="157" t="s">
        <v>222</v>
      </c>
      <c r="C24" s="323"/>
      <c r="D24" s="323"/>
      <c r="E24" s="323"/>
      <c r="F24" s="323"/>
      <c r="G24" s="329"/>
    </row>
    <row r="25" spans="1:7" ht="15.75" thickBot="1">
      <c r="A25" s="319"/>
      <c r="B25" s="158" t="s">
        <v>223</v>
      </c>
      <c r="C25" s="319"/>
      <c r="D25" s="319"/>
      <c r="E25" s="319"/>
      <c r="F25" s="319"/>
      <c r="G25" s="330"/>
    </row>
    <row r="26" spans="1:7" ht="15.75" thickBot="1">
      <c r="A26" s="318">
        <v>7</v>
      </c>
      <c r="B26" s="157" t="s">
        <v>224</v>
      </c>
      <c r="C26" s="158" t="s">
        <v>225</v>
      </c>
      <c r="D26" s="158" t="s">
        <v>226</v>
      </c>
      <c r="E26" s="158" t="s">
        <v>227</v>
      </c>
      <c r="F26" s="158" t="s">
        <v>228</v>
      </c>
      <c r="G26" s="318"/>
    </row>
    <row r="27" spans="1:7" ht="15.75" thickBot="1">
      <c r="A27" s="323"/>
      <c r="B27" s="157" t="s">
        <v>229</v>
      </c>
      <c r="C27" s="158" t="s">
        <v>230</v>
      </c>
      <c r="D27" s="158" t="s">
        <v>226</v>
      </c>
      <c r="E27" s="158" t="s">
        <v>231</v>
      </c>
      <c r="F27" s="158" t="s">
        <v>232</v>
      </c>
      <c r="G27" s="323"/>
    </row>
    <row r="28" spans="1:7" ht="15.75" thickBot="1">
      <c r="A28" s="319"/>
      <c r="B28" s="158" t="s">
        <v>233</v>
      </c>
      <c r="C28" s="158" t="s">
        <v>234</v>
      </c>
      <c r="D28" s="158" t="s">
        <v>226</v>
      </c>
      <c r="E28" s="158" t="s">
        <v>235</v>
      </c>
      <c r="F28" s="158" t="s">
        <v>236</v>
      </c>
      <c r="G28" s="319"/>
    </row>
    <row r="29" spans="1:7" ht="15">
      <c r="A29" s="318">
        <v>8</v>
      </c>
      <c r="B29" s="157" t="s">
        <v>237</v>
      </c>
      <c r="C29" s="318" t="s">
        <v>238</v>
      </c>
      <c r="D29" s="318" t="s">
        <v>239</v>
      </c>
      <c r="E29" s="318" t="s">
        <v>240</v>
      </c>
      <c r="F29" s="318" t="s">
        <v>241</v>
      </c>
      <c r="G29" s="331" t="s">
        <v>242</v>
      </c>
    </row>
    <row r="30" spans="1:7" ht="15.75" thickBot="1">
      <c r="A30" s="323"/>
      <c r="B30" s="157" t="s">
        <v>243</v>
      </c>
      <c r="C30" s="319"/>
      <c r="D30" s="319"/>
      <c r="E30" s="319"/>
      <c r="F30" s="319"/>
      <c r="G30" s="332"/>
    </row>
    <row r="31" spans="1:7" ht="15">
      <c r="A31" s="323"/>
      <c r="B31" s="157" t="s">
        <v>244</v>
      </c>
      <c r="C31" s="318" t="s">
        <v>245</v>
      </c>
      <c r="D31" s="318" t="s">
        <v>246</v>
      </c>
      <c r="E31" s="318" t="s">
        <v>247</v>
      </c>
      <c r="F31" s="318" t="s">
        <v>248</v>
      </c>
      <c r="G31" s="332"/>
    </row>
    <row r="32" spans="1:7" ht="15" thickBot="1">
      <c r="A32" s="323"/>
      <c r="B32" s="159"/>
      <c r="C32" s="319"/>
      <c r="D32" s="319"/>
      <c r="E32" s="319"/>
      <c r="F32" s="319"/>
      <c r="G32" s="332"/>
    </row>
    <row r="33" spans="1:7" ht="15.75" thickBot="1">
      <c r="A33" s="319"/>
      <c r="B33" s="160"/>
      <c r="C33" s="158" t="s">
        <v>249</v>
      </c>
      <c r="D33" s="158" t="s">
        <v>250</v>
      </c>
      <c r="E33" s="158" t="s">
        <v>251</v>
      </c>
      <c r="F33" s="158" t="s">
        <v>252</v>
      </c>
      <c r="G33" s="333"/>
    </row>
    <row r="34" spans="1:7" ht="15">
      <c r="A34" s="318">
        <v>9</v>
      </c>
      <c r="B34" s="157" t="s">
        <v>253</v>
      </c>
      <c r="C34" s="318" t="s">
        <v>254</v>
      </c>
      <c r="D34" s="318">
        <v>53</v>
      </c>
      <c r="E34" s="318">
        <v>156</v>
      </c>
      <c r="F34" s="318" t="s">
        <v>255</v>
      </c>
      <c r="G34" s="318"/>
    </row>
    <row r="35" spans="1:7" ht="15">
      <c r="A35" s="323"/>
      <c r="B35" s="157" t="s">
        <v>256</v>
      </c>
      <c r="C35" s="323"/>
      <c r="D35" s="323"/>
      <c r="E35" s="323"/>
      <c r="F35" s="323"/>
      <c r="G35" s="323"/>
    </row>
    <row r="36" spans="1:7" ht="15">
      <c r="A36" s="323"/>
      <c r="B36" s="157" t="s">
        <v>257</v>
      </c>
      <c r="C36" s="323"/>
      <c r="D36" s="323"/>
      <c r="E36" s="323"/>
      <c r="F36" s="323"/>
      <c r="G36" s="323"/>
    </row>
    <row r="37" spans="1:7" ht="15.75" thickBot="1">
      <c r="A37" s="323"/>
      <c r="B37" s="157" t="s">
        <v>258</v>
      </c>
      <c r="C37" s="319"/>
      <c r="D37" s="319"/>
      <c r="E37" s="319"/>
      <c r="F37" s="319"/>
      <c r="G37" s="323"/>
    </row>
    <row r="38" spans="1:7" ht="15.75" thickBot="1">
      <c r="A38" s="323"/>
      <c r="B38" s="157" t="s">
        <v>259</v>
      </c>
      <c r="C38" s="158" t="s">
        <v>260</v>
      </c>
      <c r="D38" s="158">
        <v>53</v>
      </c>
      <c r="E38" s="158" t="s">
        <v>261</v>
      </c>
      <c r="F38" s="158" t="s">
        <v>262</v>
      </c>
      <c r="G38" s="323"/>
    </row>
    <row r="39" spans="1:7" ht="15.75" thickBot="1">
      <c r="A39" s="319"/>
      <c r="B39" s="158" t="s">
        <v>263</v>
      </c>
      <c r="C39" s="158" t="s">
        <v>264</v>
      </c>
      <c r="D39" s="158" t="s">
        <v>265</v>
      </c>
      <c r="E39" s="158">
        <v>718</v>
      </c>
      <c r="F39" s="158" t="s">
        <v>266</v>
      </c>
      <c r="G39" s="319"/>
    </row>
    <row r="40" spans="1:7" ht="30">
      <c r="A40" s="318">
        <v>10</v>
      </c>
      <c r="B40" s="157" t="s">
        <v>267</v>
      </c>
      <c r="C40" s="318" t="s">
        <v>268</v>
      </c>
      <c r="D40" s="318">
        <v>147</v>
      </c>
      <c r="E40" s="318">
        <v>0</v>
      </c>
      <c r="F40" s="318" t="s">
        <v>269</v>
      </c>
      <c r="G40" s="318" t="s">
        <v>270</v>
      </c>
    </row>
    <row r="41" spans="1:7" ht="15.75" thickBot="1">
      <c r="A41" s="323"/>
      <c r="B41" s="157" t="s">
        <v>271</v>
      </c>
      <c r="C41" s="319"/>
      <c r="D41" s="319"/>
      <c r="E41" s="319"/>
      <c r="F41" s="319"/>
      <c r="G41" s="319"/>
    </row>
    <row r="42" spans="1:7" ht="15.75" thickBot="1">
      <c r="A42" s="319"/>
      <c r="B42" s="158" t="s">
        <v>272</v>
      </c>
      <c r="C42" s="158" t="s">
        <v>273</v>
      </c>
      <c r="D42" s="158">
        <v>147</v>
      </c>
      <c r="E42" s="158" t="s">
        <v>274</v>
      </c>
      <c r="F42" s="158" t="s">
        <v>275</v>
      </c>
      <c r="G42" s="158"/>
    </row>
    <row r="43" spans="1:7" ht="30">
      <c r="A43" s="318">
        <v>11</v>
      </c>
      <c r="B43" s="157" t="s">
        <v>276</v>
      </c>
      <c r="C43" s="318" t="s">
        <v>277</v>
      </c>
      <c r="D43" s="318">
        <v>671</v>
      </c>
      <c r="E43" s="318" t="s">
        <v>269</v>
      </c>
      <c r="F43" s="318">
        <v>0</v>
      </c>
      <c r="G43" s="318" t="s">
        <v>634</v>
      </c>
    </row>
    <row r="44" spans="1:7" ht="15">
      <c r="A44" s="323"/>
      <c r="B44" s="157" t="s">
        <v>278</v>
      </c>
      <c r="C44" s="323"/>
      <c r="D44" s="323"/>
      <c r="E44" s="323"/>
      <c r="F44" s="323"/>
      <c r="G44" s="323"/>
    </row>
    <row r="45" spans="1:7" ht="15.75" thickBot="1">
      <c r="A45" s="319"/>
      <c r="B45" s="158" t="s">
        <v>279</v>
      </c>
      <c r="C45" s="319"/>
      <c r="D45" s="319"/>
      <c r="E45" s="319"/>
      <c r="F45" s="319"/>
      <c r="G45" s="319"/>
    </row>
    <row r="46" spans="1:7" ht="15">
      <c r="A46" s="318">
        <v>12</v>
      </c>
      <c r="B46" s="157" t="s">
        <v>280</v>
      </c>
      <c r="C46" s="318" t="s">
        <v>281</v>
      </c>
      <c r="D46" s="318">
        <v>27</v>
      </c>
      <c r="E46" s="318" t="s">
        <v>282</v>
      </c>
      <c r="F46" s="318" t="s">
        <v>283</v>
      </c>
      <c r="G46" s="318" t="s">
        <v>204</v>
      </c>
    </row>
    <row r="47" spans="1:7" ht="15.75" thickBot="1">
      <c r="A47" s="323"/>
      <c r="B47" s="157" t="s">
        <v>284</v>
      </c>
      <c r="C47" s="319"/>
      <c r="D47" s="319"/>
      <c r="E47" s="319"/>
      <c r="F47" s="319"/>
      <c r="G47" s="319"/>
    </row>
    <row r="48" spans="1:7" ht="15">
      <c r="A48" s="323"/>
      <c r="B48" s="157" t="s">
        <v>285</v>
      </c>
      <c r="C48" s="318" t="s">
        <v>286</v>
      </c>
      <c r="D48" s="318">
        <v>27</v>
      </c>
      <c r="E48" s="318" t="s">
        <v>287</v>
      </c>
      <c r="F48" s="318" t="s">
        <v>288</v>
      </c>
      <c r="G48" s="318" t="s">
        <v>204</v>
      </c>
    </row>
    <row r="49" spans="1:7" ht="15" thickBot="1">
      <c r="A49" s="323"/>
      <c r="B49" s="159"/>
      <c r="C49" s="319"/>
      <c r="D49" s="319"/>
      <c r="E49" s="319"/>
      <c r="F49" s="319"/>
      <c r="G49" s="319"/>
    </row>
    <row r="50" spans="1:7" ht="14.25">
      <c r="A50" s="323"/>
      <c r="B50" s="159"/>
      <c r="C50" s="318" t="s">
        <v>289</v>
      </c>
      <c r="D50" s="318">
        <v>27</v>
      </c>
      <c r="E50" s="318" t="s">
        <v>290</v>
      </c>
      <c r="F50" s="318" t="s">
        <v>291</v>
      </c>
      <c r="G50" s="318" t="s">
        <v>204</v>
      </c>
    </row>
    <row r="51" spans="1:7" ht="15" thickBot="1">
      <c r="A51" s="323"/>
      <c r="B51" s="159"/>
      <c r="C51" s="319"/>
      <c r="D51" s="319"/>
      <c r="E51" s="319"/>
      <c r="F51" s="319"/>
      <c r="G51" s="319"/>
    </row>
    <row r="52" spans="1:7" ht="14.25">
      <c r="A52" s="323"/>
      <c r="B52" s="159"/>
      <c r="C52" s="318" t="s">
        <v>292</v>
      </c>
      <c r="D52" s="318" t="s">
        <v>293</v>
      </c>
      <c r="E52" s="318" t="s">
        <v>294</v>
      </c>
      <c r="F52" s="318" t="s">
        <v>295</v>
      </c>
      <c r="G52" s="318" t="s">
        <v>204</v>
      </c>
    </row>
    <row r="53" spans="1:7" ht="15" thickBot="1">
      <c r="A53" s="319"/>
      <c r="B53" s="160"/>
      <c r="C53" s="319"/>
      <c r="D53" s="319"/>
      <c r="E53" s="319"/>
      <c r="F53" s="319"/>
      <c r="G53" s="319"/>
    </row>
    <row r="54" spans="1:7" ht="15">
      <c r="A54" s="318">
        <v>13</v>
      </c>
      <c r="B54" s="157" t="s">
        <v>296</v>
      </c>
      <c r="C54" s="318" t="s">
        <v>297</v>
      </c>
      <c r="D54" s="318">
        <v>97</v>
      </c>
      <c r="E54" s="318">
        <v>16</v>
      </c>
      <c r="F54" s="318" t="s">
        <v>298</v>
      </c>
      <c r="G54" s="318" t="s">
        <v>299</v>
      </c>
    </row>
    <row r="55" spans="1:7" ht="15.75" thickBot="1">
      <c r="A55" s="323"/>
      <c r="B55" s="157" t="s">
        <v>300</v>
      </c>
      <c r="C55" s="319"/>
      <c r="D55" s="319"/>
      <c r="E55" s="319"/>
      <c r="F55" s="319"/>
      <c r="G55" s="319"/>
    </row>
    <row r="56" spans="1:7" ht="15.75" thickBot="1">
      <c r="A56" s="319"/>
      <c r="B56" s="158" t="s">
        <v>301</v>
      </c>
      <c r="C56" s="158" t="s">
        <v>302</v>
      </c>
      <c r="D56" s="158">
        <v>97</v>
      </c>
      <c r="E56" s="158">
        <v>507</v>
      </c>
      <c r="F56" s="158" t="s">
        <v>303</v>
      </c>
      <c r="G56" s="158"/>
    </row>
    <row r="57" spans="1:7" ht="15">
      <c r="A57" s="318">
        <v>14</v>
      </c>
      <c r="B57" s="157" t="s">
        <v>304</v>
      </c>
      <c r="C57" s="318" t="s">
        <v>305</v>
      </c>
      <c r="D57" s="318" t="s">
        <v>306</v>
      </c>
      <c r="E57" s="318">
        <v>233</v>
      </c>
      <c r="F57" s="318" t="s">
        <v>307</v>
      </c>
      <c r="G57" s="318"/>
    </row>
    <row r="58" spans="1:7" ht="15.75" thickBot="1">
      <c r="A58" s="323"/>
      <c r="B58" s="157" t="s">
        <v>308</v>
      </c>
      <c r="C58" s="319"/>
      <c r="D58" s="319"/>
      <c r="E58" s="319"/>
      <c r="F58" s="319"/>
      <c r="G58" s="319"/>
    </row>
    <row r="59" spans="1:7" ht="14.25">
      <c r="A59" s="323"/>
      <c r="B59" s="159"/>
      <c r="C59" s="318" t="s">
        <v>309</v>
      </c>
      <c r="D59" s="318" t="s">
        <v>306</v>
      </c>
      <c r="E59" s="318">
        <v>60</v>
      </c>
      <c r="F59" s="318" t="s">
        <v>310</v>
      </c>
      <c r="G59" s="318"/>
    </row>
    <row r="60" spans="1:7" ht="15" thickBot="1">
      <c r="A60" s="323"/>
      <c r="B60" s="159"/>
      <c r="C60" s="319"/>
      <c r="D60" s="319"/>
      <c r="E60" s="319"/>
      <c r="F60" s="319"/>
      <c r="G60" s="319"/>
    </row>
    <row r="61" spans="1:7" ht="15.75" thickBot="1">
      <c r="A61" s="319"/>
      <c r="B61" s="159"/>
      <c r="C61" s="158" t="s">
        <v>311</v>
      </c>
      <c r="D61" s="158" t="s">
        <v>306</v>
      </c>
      <c r="E61" s="158">
        <v>507</v>
      </c>
      <c r="F61" s="158" t="s">
        <v>303</v>
      </c>
      <c r="G61" s="158" t="s">
        <v>312</v>
      </c>
    </row>
    <row r="62" spans="1:7" ht="15">
      <c r="A62" s="318">
        <v>15</v>
      </c>
      <c r="B62" s="162" t="s">
        <v>313</v>
      </c>
      <c r="C62" s="318" t="s">
        <v>314</v>
      </c>
      <c r="D62" s="318">
        <v>97</v>
      </c>
      <c r="E62" s="318">
        <v>213</v>
      </c>
      <c r="F62" s="318" t="s">
        <v>315</v>
      </c>
      <c r="G62" s="318"/>
    </row>
    <row r="63" spans="1:7" ht="15">
      <c r="A63" s="323"/>
      <c r="B63" s="157" t="s">
        <v>316</v>
      </c>
      <c r="C63" s="323"/>
      <c r="D63" s="323"/>
      <c r="E63" s="323"/>
      <c r="F63" s="323"/>
      <c r="G63" s="323"/>
    </row>
    <row r="64" spans="1:7" ht="15">
      <c r="A64" s="323"/>
      <c r="B64" s="157" t="s">
        <v>317</v>
      </c>
      <c r="C64" s="323"/>
      <c r="D64" s="323"/>
      <c r="E64" s="323"/>
      <c r="F64" s="323"/>
      <c r="G64" s="323"/>
    </row>
    <row r="65" spans="1:7" ht="15.75" thickBot="1">
      <c r="A65" s="319"/>
      <c r="B65" s="158" t="s">
        <v>318</v>
      </c>
      <c r="C65" s="319"/>
      <c r="D65" s="319"/>
      <c r="E65" s="319"/>
      <c r="F65" s="319"/>
      <c r="G65" s="319"/>
    </row>
    <row r="66" spans="1:7" ht="15">
      <c r="A66" s="318">
        <v>16</v>
      </c>
      <c r="B66" s="157" t="s">
        <v>319</v>
      </c>
      <c r="C66" s="318" t="s">
        <v>320</v>
      </c>
      <c r="D66" s="318">
        <v>163</v>
      </c>
      <c r="E66" s="318" t="s">
        <v>321</v>
      </c>
      <c r="F66" s="318" t="s">
        <v>322</v>
      </c>
      <c r="G66" s="328"/>
    </row>
    <row r="67" spans="1:7" ht="15.75" thickBot="1">
      <c r="A67" s="319"/>
      <c r="B67" s="158" t="s">
        <v>323</v>
      </c>
      <c r="C67" s="319"/>
      <c r="D67" s="319"/>
      <c r="E67" s="319"/>
      <c r="F67" s="319"/>
      <c r="G67" s="330"/>
    </row>
    <row r="68" spans="1:7" ht="30">
      <c r="A68" s="318">
        <v>17</v>
      </c>
      <c r="B68" s="157" t="s">
        <v>324</v>
      </c>
      <c r="C68" s="318" t="s">
        <v>325</v>
      </c>
      <c r="D68" s="318" t="s">
        <v>326</v>
      </c>
      <c r="E68" s="318" t="s">
        <v>327</v>
      </c>
      <c r="F68" s="318" t="s">
        <v>328</v>
      </c>
      <c r="G68" s="318"/>
    </row>
    <row r="69" spans="1:7" ht="15.75" thickBot="1">
      <c r="A69" s="319"/>
      <c r="B69" s="158" t="s">
        <v>329</v>
      </c>
      <c r="C69" s="319"/>
      <c r="D69" s="319"/>
      <c r="E69" s="319"/>
      <c r="F69" s="319"/>
      <c r="G69" s="319"/>
    </row>
    <row r="70" spans="1:7" ht="15">
      <c r="A70" s="318">
        <v>18</v>
      </c>
      <c r="B70" s="157" t="s">
        <v>330</v>
      </c>
      <c r="C70" s="318" t="s">
        <v>331</v>
      </c>
      <c r="D70" s="318" t="s">
        <v>332</v>
      </c>
      <c r="E70" s="318">
        <v>67</v>
      </c>
      <c r="F70" s="318" t="s">
        <v>333</v>
      </c>
      <c r="G70" s="328"/>
    </row>
    <row r="71" spans="1:7" ht="15">
      <c r="A71" s="323"/>
      <c r="B71" s="157" t="s">
        <v>334</v>
      </c>
      <c r="C71" s="323"/>
      <c r="D71" s="323"/>
      <c r="E71" s="323"/>
      <c r="F71" s="323"/>
      <c r="G71" s="329"/>
    </row>
    <row r="72" spans="1:7" ht="15">
      <c r="A72" s="323"/>
      <c r="B72" s="157" t="s">
        <v>335</v>
      </c>
      <c r="C72" s="323"/>
      <c r="D72" s="323"/>
      <c r="E72" s="323"/>
      <c r="F72" s="323"/>
      <c r="G72" s="329"/>
    </row>
    <row r="73" spans="1:7" ht="15">
      <c r="A73" s="323"/>
      <c r="B73" s="157" t="s">
        <v>336</v>
      </c>
      <c r="C73" s="323"/>
      <c r="D73" s="323"/>
      <c r="E73" s="323"/>
      <c r="F73" s="323"/>
      <c r="G73" s="329"/>
    </row>
    <row r="74" spans="1:7" ht="15.75" thickBot="1">
      <c r="A74" s="319"/>
      <c r="B74" s="158" t="s">
        <v>337</v>
      </c>
      <c r="C74" s="319"/>
      <c r="D74" s="319"/>
      <c r="E74" s="319"/>
      <c r="F74" s="319"/>
      <c r="G74" s="330"/>
    </row>
    <row r="75" spans="1:7" ht="15">
      <c r="A75" s="318">
        <v>19</v>
      </c>
      <c r="B75" s="157" t="s">
        <v>338</v>
      </c>
      <c r="C75" s="318" t="s">
        <v>339</v>
      </c>
      <c r="D75" s="318">
        <v>321</v>
      </c>
      <c r="E75" s="318" t="s">
        <v>340</v>
      </c>
      <c r="F75" s="318" t="s">
        <v>341</v>
      </c>
      <c r="G75" s="318"/>
    </row>
    <row r="76" spans="1:7" ht="15">
      <c r="A76" s="323"/>
      <c r="B76" s="157" t="s">
        <v>342</v>
      </c>
      <c r="C76" s="323"/>
      <c r="D76" s="323"/>
      <c r="E76" s="323"/>
      <c r="F76" s="323"/>
      <c r="G76" s="323"/>
    </row>
    <row r="77" spans="1:7" ht="15.75" thickBot="1">
      <c r="A77" s="323"/>
      <c r="B77" s="157" t="s">
        <v>343</v>
      </c>
      <c r="C77" s="319"/>
      <c r="D77" s="319"/>
      <c r="E77" s="319"/>
      <c r="F77" s="319"/>
      <c r="G77" s="319"/>
    </row>
    <row r="78" spans="1:7" ht="15">
      <c r="A78" s="323"/>
      <c r="B78" s="157" t="s">
        <v>344</v>
      </c>
      <c r="C78" s="318" t="s">
        <v>345</v>
      </c>
      <c r="D78" s="318">
        <v>321</v>
      </c>
      <c r="E78" s="318" t="s">
        <v>346</v>
      </c>
      <c r="F78" s="318" t="s">
        <v>347</v>
      </c>
      <c r="G78" s="318"/>
    </row>
    <row r="79" spans="1:7" ht="15" thickBot="1">
      <c r="A79" s="319"/>
      <c r="B79" s="159"/>
      <c r="C79" s="319"/>
      <c r="D79" s="319"/>
      <c r="E79" s="319"/>
      <c r="F79" s="319"/>
      <c r="G79" s="319"/>
    </row>
    <row r="80" spans="1:7" ht="30">
      <c r="A80" s="318">
        <v>20</v>
      </c>
      <c r="B80" s="162" t="s">
        <v>348</v>
      </c>
      <c r="C80" s="318" t="s">
        <v>349</v>
      </c>
      <c r="D80" s="318" t="s">
        <v>350</v>
      </c>
      <c r="E80" s="318" t="s">
        <v>351</v>
      </c>
      <c r="F80" s="318" t="s">
        <v>352</v>
      </c>
      <c r="G80" s="318"/>
    </row>
    <row r="81" spans="1:7" ht="15.75" thickBot="1">
      <c r="A81" s="323"/>
      <c r="B81" s="157" t="s">
        <v>353</v>
      </c>
      <c r="C81" s="319"/>
      <c r="D81" s="319"/>
      <c r="E81" s="319"/>
      <c r="F81" s="319"/>
      <c r="G81" s="319"/>
    </row>
    <row r="82" spans="1:7" ht="15">
      <c r="A82" s="323"/>
      <c r="B82" s="157" t="s">
        <v>354</v>
      </c>
      <c r="C82" s="318" t="s">
        <v>355</v>
      </c>
      <c r="D82" s="318" t="s">
        <v>350</v>
      </c>
      <c r="E82" s="318" t="s">
        <v>356</v>
      </c>
      <c r="F82" s="318" t="s">
        <v>357</v>
      </c>
      <c r="G82" s="318"/>
    </row>
    <row r="83" spans="1:7" ht="15" thickBot="1">
      <c r="A83" s="319"/>
      <c r="B83" s="160"/>
      <c r="C83" s="319"/>
      <c r="D83" s="319"/>
      <c r="E83" s="319"/>
      <c r="F83" s="319"/>
      <c r="G83" s="319"/>
    </row>
    <row r="84" spans="1:7" ht="30">
      <c r="A84" s="318">
        <v>21</v>
      </c>
      <c r="B84" s="157" t="s">
        <v>358</v>
      </c>
      <c r="C84" s="318" t="s">
        <v>359</v>
      </c>
      <c r="D84" s="318" t="s">
        <v>360</v>
      </c>
      <c r="E84" s="318" t="s">
        <v>361</v>
      </c>
      <c r="F84" s="318" t="s">
        <v>362</v>
      </c>
      <c r="G84" s="318"/>
    </row>
    <row r="85" spans="1:7" ht="15.75" thickBot="1">
      <c r="A85" s="323"/>
      <c r="B85" s="157" t="s">
        <v>363</v>
      </c>
      <c r="C85" s="319"/>
      <c r="D85" s="319"/>
      <c r="E85" s="319"/>
      <c r="F85" s="319"/>
      <c r="G85" s="323"/>
    </row>
    <row r="86" spans="1:7" ht="15.75" thickBot="1">
      <c r="A86" s="319"/>
      <c r="B86" s="158" t="s">
        <v>364</v>
      </c>
      <c r="C86" s="158" t="s">
        <v>365</v>
      </c>
      <c r="D86" s="158" t="s">
        <v>360</v>
      </c>
      <c r="E86" s="158">
        <v>777</v>
      </c>
      <c r="F86" s="158" t="s">
        <v>366</v>
      </c>
      <c r="G86" s="319"/>
    </row>
    <row r="87" spans="1:7" ht="30.75" thickBot="1">
      <c r="A87" s="318">
        <v>22</v>
      </c>
      <c r="B87" s="157" t="s">
        <v>367</v>
      </c>
      <c r="C87" s="158" t="s">
        <v>368</v>
      </c>
      <c r="D87" s="158">
        <v>98</v>
      </c>
      <c r="E87" s="158" t="s">
        <v>369</v>
      </c>
      <c r="F87" s="158" t="s">
        <v>370</v>
      </c>
      <c r="G87" s="318"/>
    </row>
    <row r="88" spans="1:7" ht="15.75" thickBot="1">
      <c r="A88" s="323"/>
      <c r="B88" s="157" t="s">
        <v>371</v>
      </c>
      <c r="C88" s="158" t="s">
        <v>372</v>
      </c>
      <c r="D88" s="158">
        <v>98</v>
      </c>
      <c r="E88" s="158" t="s">
        <v>373</v>
      </c>
      <c r="F88" s="158" t="s">
        <v>374</v>
      </c>
      <c r="G88" s="323"/>
    </row>
    <row r="89" spans="1:7" ht="14.25">
      <c r="A89" s="323"/>
      <c r="B89" s="159"/>
      <c r="C89" s="318" t="s">
        <v>375</v>
      </c>
      <c r="D89" s="318" t="s">
        <v>376</v>
      </c>
      <c r="E89" s="318" t="s">
        <v>377</v>
      </c>
      <c r="F89" s="318" t="s">
        <v>378</v>
      </c>
      <c r="G89" s="323"/>
    </row>
    <row r="90" spans="1:7" ht="15" thickBot="1">
      <c r="A90" s="323"/>
      <c r="B90" s="159"/>
      <c r="C90" s="319"/>
      <c r="D90" s="319"/>
      <c r="E90" s="319"/>
      <c r="F90" s="319"/>
      <c r="G90" s="323"/>
    </row>
    <row r="91" spans="1:7" ht="15.75" thickBot="1">
      <c r="A91" s="319"/>
      <c r="B91" s="160"/>
      <c r="C91" s="158" t="s">
        <v>379</v>
      </c>
      <c r="D91" s="158">
        <v>183</v>
      </c>
      <c r="E91" s="158" t="s">
        <v>380</v>
      </c>
      <c r="F91" s="158" t="s">
        <v>381</v>
      </c>
      <c r="G91" s="319"/>
    </row>
    <row r="92" spans="1:7" ht="30.75" thickBot="1">
      <c r="A92" s="161">
        <v>23</v>
      </c>
      <c r="B92" s="157" t="s">
        <v>382</v>
      </c>
      <c r="C92" s="158" t="s">
        <v>383</v>
      </c>
      <c r="D92" s="158" t="s">
        <v>384</v>
      </c>
      <c r="E92" s="158" t="s">
        <v>385</v>
      </c>
      <c r="F92" s="158" t="s">
        <v>386</v>
      </c>
      <c r="G92" s="318"/>
    </row>
    <row r="93" spans="1:7" ht="15.75" thickBot="1">
      <c r="A93" s="163"/>
      <c r="B93" s="164" t="s">
        <v>387</v>
      </c>
      <c r="C93" s="158" t="s">
        <v>388</v>
      </c>
      <c r="D93" s="158" t="s">
        <v>384</v>
      </c>
      <c r="E93" s="158">
        <v>0</v>
      </c>
      <c r="F93" s="158" t="s">
        <v>269</v>
      </c>
      <c r="G93" s="323"/>
    </row>
    <row r="94" spans="1:7" ht="15.75" thickBot="1">
      <c r="A94" s="165"/>
      <c r="B94" s="160"/>
      <c r="C94" s="158" t="s">
        <v>389</v>
      </c>
      <c r="D94" s="158">
        <v>75</v>
      </c>
      <c r="E94" s="158">
        <v>607</v>
      </c>
      <c r="F94" s="158" t="s">
        <v>390</v>
      </c>
      <c r="G94" s="323"/>
    </row>
    <row r="95" spans="1:7" ht="15.75" thickBot="1">
      <c r="A95" s="318">
        <v>24</v>
      </c>
      <c r="B95" s="157" t="s">
        <v>391</v>
      </c>
      <c r="C95" s="158" t="s">
        <v>392</v>
      </c>
      <c r="D95" s="158">
        <v>155</v>
      </c>
      <c r="E95" s="158" t="s">
        <v>393</v>
      </c>
      <c r="F95" s="158" t="s">
        <v>394</v>
      </c>
      <c r="G95" s="319"/>
    </row>
    <row r="96" spans="1:7" ht="15.75" thickBot="1">
      <c r="A96" s="319"/>
      <c r="B96" s="158" t="s">
        <v>395</v>
      </c>
      <c r="C96" s="158" t="s">
        <v>396</v>
      </c>
      <c r="D96" s="158">
        <v>155</v>
      </c>
      <c r="E96" s="158">
        <v>0</v>
      </c>
      <c r="F96" s="158" t="s">
        <v>269</v>
      </c>
      <c r="G96" s="158" t="s">
        <v>397</v>
      </c>
    </row>
    <row r="97" spans="1:7" ht="15.75" thickBot="1">
      <c r="A97" s="318">
        <v>25</v>
      </c>
      <c r="B97" s="157" t="s">
        <v>398</v>
      </c>
      <c r="C97" s="158" t="s">
        <v>399</v>
      </c>
      <c r="D97" s="158" t="s">
        <v>400</v>
      </c>
      <c r="E97" s="158" t="s">
        <v>401</v>
      </c>
      <c r="F97" s="158" t="s">
        <v>402</v>
      </c>
      <c r="G97" s="158"/>
    </row>
    <row r="98" spans="1:7" ht="15.75" thickBot="1">
      <c r="A98" s="319"/>
      <c r="B98" s="158" t="s">
        <v>403</v>
      </c>
      <c r="C98" s="158" t="s">
        <v>404</v>
      </c>
      <c r="D98" s="158" t="s">
        <v>400</v>
      </c>
      <c r="E98" s="158" t="s">
        <v>405</v>
      </c>
      <c r="F98" s="158" t="s">
        <v>406</v>
      </c>
      <c r="G98" s="158"/>
    </row>
    <row r="99" spans="1:7" ht="15">
      <c r="A99" s="318">
        <v>26</v>
      </c>
      <c r="B99" s="157" t="s">
        <v>407</v>
      </c>
      <c r="C99" s="157" t="s">
        <v>408</v>
      </c>
      <c r="D99" s="318">
        <v>31</v>
      </c>
      <c r="E99" s="318">
        <v>0</v>
      </c>
      <c r="F99" s="318" t="s">
        <v>269</v>
      </c>
      <c r="G99" s="318" t="s">
        <v>409</v>
      </c>
    </row>
    <row r="100" spans="1:7" ht="15.75" thickBot="1">
      <c r="A100" s="323"/>
      <c r="B100" s="157" t="s">
        <v>410</v>
      </c>
      <c r="C100" s="158" t="s">
        <v>411</v>
      </c>
      <c r="D100" s="319"/>
      <c r="E100" s="319"/>
      <c r="F100" s="319"/>
      <c r="G100" s="319"/>
    </row>
    <row r="101" spans="1:7" ht="15">
      <c r="A101" s="323"/>
      <c r="B101" s="157" t="s">
        <v>412</v>
      </c>
      <c r="C101" s="157" t="s">
        <v>413</v>
      </c>
      <c r="D101" s="318" t="s">
        <v>414</v>
      </c>
      <c r="E101" s="318">
        <v>0</v>
      </c>
      <c r="F101" s="318" t="s">
        <v>415</v>
      </c>
      <c r="G101" s="318" t="s">
        <v>409</v>
      </c>
    </row>
    <row r="102" spans="1:7" ht="15.75" thickBot="1">
      <c r="A102" s="323"/>
      <c r="B102" s="159"/>
      <c r="C102" s="158" t="s">
        <v>416</v>
      </c>
      <c r="D102" s="319"/>
      <c r="E102" s="319"/>
      <c r="F102" s="319"/>
      <c r="G102" s="319"/>
    </row>
    <row r="103" spans="1:7" ht="15">
      <c r="A103" s="323"/>
      <c r="B103" s="159"/>
      <c r="C103" s="157" t="s">
        <v>417</v>
      </c>
      <c r="D103" s="318" t="s">
        <v>414</v>
      </c>
      <c r="E103" s="318">
        <v>0</v>
      </c>
      <c r="F103" s="318" t="s">
        <v>418</v>
      </c>
      <c r="G103" s="318" t="s">
        <v>409</v>
      </c>
    </row>
    <row r="104" spans="1:7" ht="15.75" thickBot="1">
      <c r="A104" s="319"/>
      <c r="B104" s="160"/>
      <c r="C104" s="158" t="s">
        <v>419</v>
      </c>
      <c r="D104" s="319"/>
      <c r="E104" s="319"/>
      <c r="F104" s="319"/>
      <c r="G104" s="319"/>
    </row>
    <row r="105" spans="1:7" ht="15">
      <c r="A105" s="318">
        <v>27</v>
      </c>
      <c r="B105" s="157" t="s">
        <v>420</v>
      </c>
      <c r="C105" s="318" t="s">
        <v>421</v>
      </c>
      <c r="D105" s="318">
        <v>32</v>
      </c>
      <c r="E105" s="318">
        <v>0</v>
      </c>
      <c r="F105" s="318" t="s">
        <v>269</v>
      </c>
      <c r="G105" s="318" t="s">
        <v>270</v>
      </c>
    </row>
    <row r="106" spans="1:7" ht="15.75" thickBot="1">
      <c r="A106" s="323"/>
      <c r="B106" s="157" t="s">
        <v>422</v>
      </c>
      <c r="C106" s="319"/>
      <c r="D106" s="319"/>
      <c r="E106" s="319"/>
      <c r="F106" s="319"/>
      <c r="G106" s="319"/>
    </row>
    <row r="107" spans="1:7" ht="15.75" thickBot="1">
      <c r="A107" s="319"/>
      <c r="B107" s="158" t="s">
        <v>423</v>
      </c>
      <c r="C107" s="158" t="s">
        <v>424</v>
      </c>
      <c r="D107" s="158">
        <v>33</v>
      </c>
      <c r="E107" s="158">
        <v>0</v>
      </c>
      <c r="F107" s="158" t="s">
        <v>269</v>
      </c>
      <c r="G107" s="158" t="s">
        <v>425</v>
      </c>
    </row>
    <row r="108" spans="1:7" ht="15">
      <c r="A108" s="325">
        <v>28</v>
      </c>
      <c r="B108" s="157" t="s">
        <v>426</v>
      </c>
      <c r="C108" s="318" t="s">
        <v>427</v>
      </c>
      <c r="D108" s="318">
        <v>12</v>
      </c>
      <c r="E108" s="318">
        <v>106</v>
      </c>
      <c r="F108" s="318" t="s">
        <v>428</v>
      </c>
      <c r="G108" s="318" t="s">
        <v>204</v>
      </c>
    </row>
    <row r="109" spans="1:7" ht="15.75" thickBot="1">
      <c r="A109" s="326"/>
      <c r="B109" s="157" t="s">
        <v>429</v>
      </c>
      <c r="C109" s="319"/>
      <c r="D109" s="319"/>
      <c r="E109" s="319"/>
      <c r="F109" s="319"/>
      <c r="G109" s="319"/>
    </row>
    <row r="110" spans="1:7" ht="15.75" thickBot="1">
      <c r="A110" s="327"/>
      <c r="B110" s="158" t="s">
        <v>430</v>
      </c>
      <c r="C110" s="158" t="s">
        <v>431</v>
      </c>
      <c r="D110" s="158">
        <v>12</v>
      </c>
      <c r="E110" s="158">
        <v>0</v>
      </c>
      <c r="F110" s="158" t="s">
        <v>269</v>
      </c>
      <c r="G110" s="158" t="s">
        <v>270</v>
      </c>
    </row>
    <row r="111" spans="1:7" ht="15">
      <c r="A111" s="325">
        <v>29</v>
      </c>
      <c r="B111" s="157" t="s">
        <v>432</v>
      </c>
      <c r="C111" s="318" t="s">
        <v>433</v>
      </c>
      <c r="D111" s="318">
        <v>111</v>
      </c>
      <c r="E111" s="318">
        <v>0</v>
      </c>
      <c r="F111" s="318" t="s">
        <v>269</v>
      </c>
      <c r="G111" s="318" t="s">
        <v>434</v>
      </c>
    </row>
    <row r="112" spans="1:7" ht="15">
      <c r="A112" s="326"/>
      <c r="B112" s="157" t="s">
        <v>435</v>
      </c>
      <c r="C112" s="323"/>
      <c r="D112" s="323"/>
      <c r="E112" s="323"/>
      <c r="F112" s="323"/>
      <c r="G112" s="323"/>
    </row>
    <row r="113" spans="1:7" ht="15.75" thickBot="1">
      <c r="A113" s="326"/>
      <c r="B113" s="157" t="s">
        <v>436</v>
      </c>
      <c r="C113" s="319"/>
      <c r="D113" s="319"/>
      <c r="E113" s="319"/>
      <c r="F113" s="319"/>
      <c r="G113" s="319"/>
    </row>
    <row r="114" spans="1:7" ht="15">
      <c r="A114" s="326"/>
      <c r="B114" s="157" t="s">
        <v>437</v>
      </c>
      <c r="C114" s="318" t="s">
        <v>438</v>
      </c>
      <c r="D114" s="318">
        <v>111</v>
      </c>
      <c r="E114" s="318" t="s">
        <v>439</v>
      </c>
      <c r="F114" s="318" t="s">
        <v>440</v>
      </c>
      <c r="G114" s="318" t="s">
        <v>441</v>
      </c>
    </row>
    <row r="115" spans="1:7" ht="15" thickBot="1">
      <c r="A115" s="327"/>
      <c r="B115" s="160"/>
      <c r="C115" s="319"/>
      <c r="D115" s="319"/>
      <c r="E115" s="319"/>
      <c r="F115" s="319"/>
      <c r="G115" s="319"/>
    </row>
    <row r="116" spans="1:7" ht="15">
      <c r="A116" s="318">
        <v>30</v>
      </c>
      <c r="B116" s="157" t="s">
        <v>442</v>
      </c>
      <c r="C116" s="318" t="s">
        <v>443</v>
      </c>
      <c r="D116" s="318">
        <v>17</v>
      </c>
      <c r="E116" s="318">
        <v>855</v>
      </c>
      <c r="F116" s="318" t="s">
        <v>444</v>
      </c>
      <c r="G116" s="318"/>
    </row>
    <row r="117" spans="1:7" ht="15.75" thickBot="1">
      <c r="A117" s="323"/>
      <c r="B117" s="157" t="s">
        <v>445</v>
      </c>
      <c r="C117" s="319"/>
      <c r="D117" s="319"/>
      <c r="E117" s="319"/>
      <c r="F117" s="319"/>
      <c r="G117" s="323"/>
    </row>
    <row r="118" spans="1:7" ht="15.75" thickBot="1">
      <c r="A118" s="323"/>
      <c r="B118" s="157" t="s">
        <v>446</v>
      </c>
      <c r="C118" s="158" t="s">
        <v>447</v>
      </c>
      <c r="D118" s="158">
        <v>17</v>
      </c>
      <c r="E118" s="158">
        <v>854</v>
      </c>
      <c r="F118" s="158" t="s">
        <v>448</v>
      </c>
      <c r="G118" s="323"/>
    </row>
    <row r="119" spans="1:7" ht="15.75" thickBot="1">
      <c r="A119" s="319"/>
      <c r="B119" s="158" t="s">
        <v>449</v>
      </c>
      <c r="C119" s="158" t="s">
        <v>450</v>
      </c>
      <c r="D119" s="158">
        <v>17</v>
      </c>
      <c r="E119" s="158">
        <v>854</v>
      </c>
      <c r="F119" s="158" t="s">
        <v>448</v>
      </c>
      <c r="G119" s="319"/>
    </row>
    <row r="120" spans="1:7" ht="30">
      <c r="A120" s="318">
        <v>31</v>
      </c>
      <c r="B120" s="157" t="s">
        <v>451</v>
      </c>
      <c r="C120" s="157" t="s">
        <v>452</v>
      </c>
      <c r="D120" s="318" t="s">
        <v>453</v>
      </c>
      <c r="E120" s="318">
        <v>0</v>
      </c>
      <c r="F120" s="318" t="s">
        <v>269</v>
      </c>
      <c r="G120" s="318" t="s">
        <v>270</v>
      </c>
    </row>
    <row r="121" spans="1:7" ht="15">
      <c r="A121" s="323"/>
      <c r="B121" s="157" t="s">
        <v>454</v>
      </c>
      <c r="C121" s="157" t="s">
        <v>455</v>
      </c>
      <c r="D121" s="323"/>
      <c r="E121" s="323"/>
      <c r="F121" s="323"/>
      <c r="G121" s="323"/>
    </row>
    <row r="122" spans="1:7" ht="15.75" thickBot="1">
      <c r="A122" s="323"/>
      <c r="B122" s="157" t="s">
        <v>456</v>
      </c>
      <c r="C122" s="158"/>
      <c r="D122" s="319"/>
      <c r="E122" s="319"/>
      <c r="F122" s="319"/>
      <c r="G122" s="319"/>
    </row>
    <row r="123" spans="1:7" ht="15">
      <c r="A123" s="323"/>
      <c r="B123" s="159"/>
      <c r="C123" s="157" t="s">
        <v>457</v>
      </c>
      <c r="D123" s="318" t="s">
        <v>453</v>
      </c>
      <c r="E123" s="318">
        <v>623</v>
      </c>
      <c r="F123" s="318" t="s">
        <v>458</v>
      </c>
      <c r="G123" s="318"/>
    </row>
    <row r="124" spans="1:7" ht="15">
      <c r="A124" s="323"/>
      <c r="B124" s="159"/>
      <c r="C124" s="157" t="s">
        <v>459</v>
      </c>
      <c r="D124" s="323"/>
      <c r="E124" s="323"/>
      <c r="F124" s="323"/>
      <c r="G124" s="323"/>
    </row>
    <row r="125" spans="1:7" ht="15.75" thickBot="1">
      <c r="A125" s="319"/>
      <c r="B125" s="160"/>
      <c r="C125" s="158"/>
      <c r="D125" s="319"/>
      <c r="E125" s="319"/>
      <c r="F125" s="319"/>
      <c r="G125" s="319"/>
    </row>
    <row r="126" spans="1:7" ht="15.75" thickBot="1">
      <c r="A126" s="318">
        <v>32</v>
      </c>
      <c r="B126" s="157" t="s">
        <v>460</v>
      </c>
      <c r="C126" s="158" t="s">
        <v>461</v>
      </c>
      <c r="D126" s="158">
        <v>92</v>
      </c>
      <c r="E126" s="158">
        <v>0</v>
      </c>
      <c r="F126" s="158" t="s">
        <v>269</v>
      </c>
      <c r="G126" s="158" t="s">
        <v>462</v>
      </c>
    </row>
    <row r="127" spans="1:7" ht="15.75" thickBot="1">
      <c r="A127" s="323"/>
      <c r="B127" s="157" t="s">
        <v>463</v>
      </c>
      <c r="C127" s="158" t="s">
        <v>464</v>
      </c>
      <c r="D127" s="158">
        <v>92</v>
      </c>
      <c r="E127" s="158">
        <v>0</v>
      </c>
      <c r="F127" s="158" t="s">
        <v>269</v>
      </c>
      <c r="G127" s="158" t="s">
        <v>462</v>
      </c>
    </row>
    <row r="128" spans="1:7" ht="15.75" thickBot="1">
      <c r="A128" s="323"/>
      <c r="B128" s="157" t="s">
        <v>465</v>
      </c>
      <c r="C128" s="158" t="s">
        <v>466</v>
      </c>
      <c r="D128" s="158">
        <v>92</v>
      </c>
      <c r="E128" s="158">
        <v>0</v>
      </c>
      <c r="F128" s="158" t="s">
        <v>269</v>
      </c>
      <c r="G128" s="158" t="s">
        <v>462</v>
      </c>
    </row>
    <row r="129" spans="1:7" ht="15.75" thickBot="1">
      <c r="A129" s="319"/>
      <c r="B129" s="160"/>
      <c r="C129" s="158" t="s">
        <v>467</v>
      </c>
      <c r="D129" s="158">
        <v>92</v>
      </c>
      <c r="E129" s="158">
        <v>0</v>
      </c>
      <c r="F129" s="158" t="s">
        <v>269</v>
      </c>
      <c r="G129" s="158" t="s">
        <v>468</v>
      </c>
    </row>
    <row r="130" spans="1:7" ht="15">
      <c r="A130" s="318">
        <v>33</v>
      </c>
      <c r="B130" s="157" t="s">
        <v>469</v>
      </c>
      <c r="C130" s="157" t="s">
        <v>470</v>
      </c>
      <c r="D130" s="318">
        <v>33</v>
      </c>
      <c r="E130" s="318" t="s">
        <v>471</v>
      </c>
      <c r="F130" s="318" t="s">
        <v>472</v>
      </c>
      <c r="G130" s="318"/>
    </row>
    <row r="131" spans="1:7" ht="30">
      <c r="A131" s="323"/>
      <c r="B131" s="157" t="s">
        <v>473</v>
      </c>
      <c r="C131" s="157" t="s">
        <v>474</v>
      </c>
      <c r="D131" s="323"/>
      <c r="E131" s="323"/>
      <c r="F131" s="323"/>
      <c r="G131" s="323"/>
    </row>
    <row r="132" spans="1:7" ht="15">
      <c r="A132" s="323"/>
      <c r="B132" s="157" t="s">
        <v>475</v>
      </c>
      <c r="C132" s="159"/>
      <c r="D132" s="323"/>
      <c r="E132" s="323"/>
      <c r="F132" s="323"/>
      <c r="G132" s="323"/>
    </row>
    <row r="133" spans="1:7" ht="15.75" thickBot="1">
      <c r="A133" s="319"/>
      <c r="B133" s="158" t="s">
        <v>476</v>
      </c>
      <c r="C133" s="160"/>
      <c r="D133" s="319"/>
      <c r="E133" s="319"/>
      <c r="F133" s="319"/>
      <c r="G133" s="319"/>
    </row>
    <row r="134" spans="1:7" ht="30">
      <c r="A134" s="318">
        <v>34</v>
      </c>
      <c r="B134" s="157" t="s">
        <v>477</v>
      </c>
      <c r="C134" s="157" t="s">
        <v>478</v>
      </c>
      <c r="D134" s="318">
        <v>110</v>
      </c>
      <c r="E134" s="318">
        <v>372</v>
      </c>
      <c r="F134" s="318" t="s">
        <v>479</v>
      </c>
      <c r="G134" s="318"/>
    </row>
    <row r="135" spans="1:7" ht="15">
      <c r="A135" s="323"/>
      <c r="B135" s="157" t="s">
        <v>475</v>
      </c>
      <c r="C135" s="157" t="s">
        <v>480</v>
      </c>
      <c r="D135" s="323"/>
      <c r="E135" s="323"/>
      <c r="F135" s="323"/>
      <c r="G135" s="323"/>
    </row>
    <row r="136" spans="1:7" ht="15.75" thickBot="1">
      <c r="A136" s="319"/>
      <c r="B136" s="158" t="s">
        <v>481</v>
      </c>
      <c r="C136" s="160"/>
      <c r="D136" s="319"/>
      <c r="E136" s="319"/>
      <c r="F136" s="319"/>
      <c r="G136" s="319"/>
    </row>
    <row r="137" spans="1:7" ht="15">
      <c r="A137" s="318">
        <v>35</v>
      </c>
      <c r="B137" s="157" t="s">
        <v>482</v>
      </c>
      <c r="C137" s="318" t="s">
        <v>483</v>
      </c>
      <c r="D137" s="318" t="s">
        <v>484</v>
      </c>
      <c r="E137" s="318" t="s">
        <v>485</v>
      </c>
      <c r="F137" s="318" t="s">
        <v>486</v>
      </c>
      <c r="G137" s="318"/>
    </row>
    <row r="138" spans="1:7" ht="30.75" thickBot="1">
      <c r="A138" s="323"/>
      <c r="B138" s="157" t="s">
        <v>487</v>
      </c>
      <c r="C138" s="319"/>
      <c r="D138" s="319"/>
      <c r="E138" s="319"/>
      <c r="F138" s="319"/>
      <c r="G138" s="323"/>
    </row>
    <row r="139" spans="1:7" ht="14.25">
      <c r="A139" s="323"/>
      <c r="B139" s="159"/>
      <c r="C139" s="318" t="s">
        <v>488</v>
      </c>
      <c r="D139" s="318" t="s">
        <v>489</v>
      </c>
      <c r="E139" s="318" t="s">
        <v>490</v>
      </c>
      <c r="F139" s="318" t="s">
        <v>491</v>
      </c>
      <c r="G139" s="323"/>
    </row>
    <row r="140" spans="1:7" ht="15" thickBot="1">
      <c r="A140" s="323"/>
      <c r="B140" s="159"/>
      <c r="C140" s="319"/>
      <c r="D140" s="319"/>
      <c r="E140" s="319"/>
      <c r="F140" s="319"/>
      <c r="G140" s="323"/>
    </row>
    <row r="141" spans="1:7" ht="15.75" thickBot="1">
      <c r="A141" s="319"/>
      <c r="B141" s="160"/>
      <c r="C141" s="158" t="s">
        <v>492</v>
      </c>
      <c r="D141" s="158" t="s">
        <v>489</v>
      </c>
      <c r="E141" s="158" t="s">
        <v>493</v>
      </c>
      <c r="F141" s="158" t="s">
        <v>494</v>
      </c>
      <c r="G141" s="319"/>
    </row>
    <row r="142" spans="1:7" ht="15">
      <c r="A142" s="318">
        <v>36</v>
      </c>
      <c r="B142" s="157" t="s">
        <v>495</v>
      </c>
      <c r="C142" s="318" t="s">
        <v>496</v>
      </c>
      <c r="D142" s="318" t="s">
        <v>497</v>
      </c>
      <c r="E142" s="318" t="s">
        <v>498</v>
      </c>
      <c r="F142" s="318" t="s">
        <v>499</v>
      </c>
      <c r="G142" s="318"/>
    </row>
    <row r="143" spans="1:7" ht="15">
      <c r="A143" s="323"/>
      <c r="B143" s="157" t="s">
        <v>500</v>
      </c>
      <c r="C143" s="323"/>
      <c r="D143" s="323"/>
      <c r="E143" s="323"/>
      <c r="F143" s="323"/>
      <c r="G143" s="323"/>
    </row>
    <row r="144" spans="1:7" ht="15.75" thickBot="1">
      <c r="A144" s="319"/>
      <c r="B144" s="158" t="s">
        <v>501</v>
      </c>
      <c r="C144" s="319"/>
      <c r="D144" s="319"/>
      <c r="E144" s="319"/>
      <c r="F144" s="319"/>
      <c r="G144" s="319"/>
    </row>
    <row r="145" spans="1:7" ht="15">
      <c r="A145" s="318">
        <v>37</v>
      </c>
      <c r="B145" s="157" t="s">
        <v>502</v>
      </c>
      <c r="C145" s="318" t="s">
        <v>470</v>
      </c>
      <c r="D145" s="318">
        <v>25</v>
      </c>
      <c r="E145" s="318" t="s">
        <v>503</v>
      </c>
      <c r="F145" s="318" t="s">
        <v>504</v>
      </c>
      <c r="G145" s="318"/>
    </row>
    <row r="146" spans="1:7" ht="15">
      <c r="A146" s="323"/>
      <c r="B146" s="157" t="s">
        <v>505</v>
      </c>
      <c r="C146" s="323"/>
      <c r="D146" s="323"/>
      <c r="E146" s="323"/>
      <c r="F146" s="323"/>
      <c r="G146" s="323"/>
    </row>
    <row r="147" spans="1:7" ht="15">
      <c r="A147" s="323"/>
      <c r="B147" s="157" t="s">
        <v>506</v>
      </c>
      <c r="C147" s="323"/>
      <c r="D147" s="323"/>
      <c r="E147" s="323"/>
      <c r="F147" s="323"/>
      <c r="G147" s="323"/>
    </row>
    <row r="148" spans="1:7" ht="15.75" thickBot="1">
      <c r="A148" s="319"/>
      <c r="B148" s="158" t="s">
        <v>507</v>
      </c>
      <c r="C148" s="319"/>
      <c r="D148" s="319"/>
      <c r="E148" s="319"/>
      <c r="F148" s="319"/>
      <c r="G148" s="319"/>
    </row>
    <row r="149" spans="1:7" ht="15">
      <c r="A149" s="318">
        <v>38</v>
      </c>
      <c r="B149" s="162" t="s">
        <v>207</v>
      </c>
      <c r="C149" s="318" t="s">
        <v>508</v>
      </c>
      <c r="D149" s="318" t="s">
        <v>509</v>
      </c>
      <c r="E149" s="318" t="s">
        <v>510</v>
      </c>
      <c r="F149" s="318" t="s">
        <v>511</v>
      </c>
      <c r="G149" s="318"/>
    </row>
    <row r="150" spans="1:7" ht="15">
      <c r="A150" s="323"/>
      <c r="B150" s="157" t="s">
        <v>512</v>
      </c>
      <c r="C150" s="323"/>
      <c r="D150" s="323"/>
      <c r="E150" s="323"/>
      <c r="F150" s="323"/>
      <c r="G150" s="323"/>
    </row>
    <row r="151" spans="1:7" ht="15.75" thickBot="1">
      <c r="A151" s="319"/>
      <c r="B151" s="158" t="s">
        <v>513</v>
      </c>
      <c r="C151" s="319"/>
      <c r="D151" s="319"/>
      <c r="E151" s="319"/>
      <c r="F151" s="319"/>
      <c r="G151" s="319"/>
    </row>
    <row r="152" spans="1:7" ht="15">
      <c r="A152" s="318">
        <v>39</v>
      </c>
      <c r="B152" s="157" t="s">
        <v>207</v>
      </c>
      <c r="C152" s="318" t="s">
        <v>514</v>
      </c>
      <c r="D152" s="318" t="s">
        <v>515</v>
      </c>
      <c r="E152" s="318" t="s">
        <v>516</v>
      </c>
      <c r="F152" s="318" t="s">
        <v>517</v>
      </c>
      <c r="G152" s="318"/>
    </row>
    <row r="153" spans="1:7" ht="15.75" thickBot="1">
      <c r="A153" s="323"/>
      <c r="B153" s="157" t="s">
        <v>518</v>
      </c>
      <c r="C153" s="319"/>
      <c r="D153" s="319"/>
      <c r="E153" s="319"/>
      <c r="F153" s="319"/>
      <c r="G153" s="319"/>
    </row>
    <row r="154" spans="1:7" ht="15.75" thickBot="1">
      <c r="A154" s="319"/>
      <c r="B154" s="158" t="s">
        <v>519</v>
      </c>
      <c r="C154" s="158" t="s">
        <v>520</v>
      </c>
      <c r="D154" s="158" t="s">
        <v>515</v>
      </c>
      <c r="E154" s="158" t="s">
        <v>521</v>
      </c>
      <c r="F154" s="158" t="s">
        <v>522</v>
      </c>
      <c r="G154" s="158"/>
    </row>
    <row r="155" spans="1:7" ht="30">
      <c r="A155" s="318">
        <v>40</v>
      </c>
      <c r="B155" s="157" t="s">
        <v>523</v>
      </c>
      <c r="C155" s="157" t="s">
        <v>524</v>
      </c>
      <c r="D155" s="318" t="s">
        <v>525</v>
      </c>
      <c r="E155" s="318" t="s">
        <v>526</v>
      </c>
      <c r="F155" s="318" t="s">
        <v>527</v>
      </c>
      <c r="G155" s="318"/>
    </row>
    <row r="156" spans="1:7" ht="15.75" thickBot="1">
      <c r="A156" s="323"/>
      <c r="B156" s="157" t="s">
        <v>528</v>
      </c>
      <c r="C156" s="158" t="s">
        <v>529</v>
      </c>
      <c r="D156" s="319"/>
      <c r="E156" s="319"/>
      <c r="F156" s="319"/>
      <c r="G156" s="323"/>
    </row>
    <row r="157" spans="1:7" ht="15">
      <c r="A157" s="323"/>
      <c r="B157" s="159"/>
      <c r="C157" s="157" t="s">
        <v>530</v>
      </c>
      <c r="D157" s="318" t="s">
        <v>525</v>
      </c>
      <c r="E157" s="318" t="s">
        <v>531</v>
      </c>
      <c r="F157" s="318" t="s">
        <v>532</v>
      </c>
      <c r="G157" s="323"/>
    </row>
    <row r="158" spans="1:7" ht="15.75" thickBot="1">
      <c r="A158" s="319"/>
      <c r="B158" s="160"/>
      <c r="C158" s="158" t="s">
        <v>529</v>
      </c>
      <c r="D158" s="319"/>
      <c r="E158" s="319"/>
      <c r="F158" s="319"/>
      <c r="G158" s="319"/>
    </row>
    <row r="159" spans="1:7" ht="15">
      <c r="A159" s="318">
        <v>41</v>
      </c>
      <c r="B159" s="157" t="s">
        <v>469</v>
      </c>
      <c r="C159" s="157" t="s">
        <v>533</v>
      </c>
      <c r="D159" s="318" t="s">
        <v>534</v>
      </c>
      <c r="E159" s="318" t="s">
        <v>535</v>
      </c>
      <c r="F159" s="318" t="s">
        <v>536</v>
      </c>
      <c r="G159" s="318"/>
    </row>
    <row r="160" spans="1:7" ht="30.75" thickBot="1">
      <c r="A160" s="323"/>
      <c r="B160" s="157" t="s">
        <v>537</v>
      </c>
      <c r="C160" s="158" t="s">
        <v>538</v>
      </c>
      <c r="D160" s="319"/>
      <c r="E160" s="319"/>
      <c r="F160" s="319"/>
      <c r="G160" s="323"/>
    </row>
    <row r="161" spans="1:7" ht="15">
      <c r="A161" s="323"/>
      <c r="B161" s="157" t="s">
        <v>539</v>
      </c>
      <c r="C161" s="157" t="s">
        <v>540</v>
      </c>
      <c r="D161" s="318">
        <v>46</v>
      </c>
      <c r="E161" s="318" t="s">
        <v>541</v>
      </c>
      <c r="F161" s="318" t="s">
        <v>542</v>
      </c>
      <c r="G161" s="323"/>
    </row>
    <row r="162" spans="1:7" ht="15.75" thickBot="1">
      <c r="A162" s="323"/>
      <c r="B162" s="159"/>
      <c r="C162" s="158" t="s">
        <v>538</v>
      </c>
      <c r="D162" s="319"/>
      <c r="E162" s="319"/>
      <c r="F162" s="319"/>
      <c r="G162" s="323"/>
    </row>
    <row r="163" spans="1:7" ht="15">
      <c r="A163" s="323"/>
      <c r="B163" s="159"/>
      <c r="C163" s="157" t="s">
        <v>543</v>
      </c>
      <c r="D163" s="318" t="s">
        <v>544</v>
      </c>
      <c r="E163" s="318" t="s">
        <v>545</v>
      </c>
      <c r="F163" s="318" t="s">
        <v>546</v>
      </c>
      <c r="G163" s="323"/>
    </row>
    <row r="164" spans="1:7" ht="15.75" thickBot="1">
      <c r="A164" s="319"/>
      <c r="B164" s="160"/>
      <c r="C164" s="158" t="s">
        <v>538</v>
      </c>
      <c r="D164" s="319"/>
      <c r="E164" s="319"/>
      <c r="F164" s="319"/>
      <c r="G164" s="319"/>
    </row>
    <row r="165" spans="1:7" ht="30.75" thickBot="1">
      <c r="A165" s="318">
        <v>42</v>
      </c>
      <c r="B165" s="157" t="s">
        <v>547</v>
      </c>
      <c r="C165" s="158" t="s">
        <v>548</v>
      </c>
      <c r="D165" s="158" t="s">
        <v>549</v>
      </c>
      <c r="E165" s="158" t="s">
        <v>550</v>
      </c>
      <c r="F165" s="158" t="s">
        <v>551</v>
      </c>
      <c r="G165" s="318"/>
    </row>
    <row r="166" spans="1:7" ht="15.75" thickBot="1">
      <c r="A166" s="323"/>
      <c r="B166" s="157" t="s">
        <v>552</v>
      </c>
      <c r="C166" s="158" t="s">
        <v>553</v>
      </c>
      <c r="D166" s="158" t="s">
        <v>549</v>
      </c>
      <c r="E166" s="158" t="s">
        <v>554</v>
      </c>
      <c r="F166" s="158" t="s">
        <v>555</v>
      </c>
      <c r="G166" s="323"/>
    </row>
    <row r="167" spans="1:7" ht="15.75" thickBot="1">
      <c r="A167" s="323"/>
      <c r="B167" s="157" t="s">
        <v>556</v>
      </c>
      <c r="C167" s="158" t="s">
        <v>557</v>
      </c>
      <c r="D167" s="158" t="s">
        <v>549</v>
      </c>
      <c r="E167" s="158" t="s">
        <v>558</v>
      </c>
      <c r="F167" s="158" t="s">
        <v>559</v>
      </c>
      <c r="G167" s="323"/>
    </row>
    <row r="168" spans="1:7" ht="15.75" thickBot="1">
      <c r="A168" s="323"/>
      <c r="B168" s="157" t="s">
        <v>560</v>
      </c>
      <c r="C168" s="158" t="s">
        <v>561</v>
      </c>
      <c r="D168" s="158" t="s">
        <v>549</v>
      </c>
      <c r="E168" s="158" t="s">
        <v>562</v>
      </c>
      <c r="F168" s="158" t="s">
        <v>563</v>
      </c>
      <c r="G168" s="323"/>
    </row>
    <row r="169" spans="1:7" ht="15.75" thickBot="1">
      <c r="A169" s="323"/>
      <c r="B169" s="157" t="s">
        <v>564</v>
      </c>
      <c r="C169" s="158" t="s">
        <v>565</v>
      </c>
      <c r="D169" s="158" t="s">
        <v>566</v>
      </c>
      <c r="E169" s="158" t="s">
        <v>567</v>
      </c>
      <c r="F169" s="158" t="s">
        <v>568</v>
      </c>
      <c r="G169" s="323"/>
    </row>
    <row r="170" spans="1:7" ht="15.75" thickBot="1">
      <c r="A170" s="319"/>
      <c r="B170" s="160"/>
      <c r="C170" s="158" t="s">
        <v>569</v>
      </c>
      <c r="D170" s="158" t="s">
        <v>566</v>
      </c>
      <c r="E170" s="158" t="s">
        <v>570</v>
      </c>
      <c r="F170" s="158" t="s">
        <v>571</v>
      </c>
      <c r="G170" s="319"/>
    </row>
    <row r="173" spans="1:7" ht="45.75" customHeight="1">
      <c r="A173" s="324" t="s">
        <v>635</v>
      </c>
      <c r="B173" s="324"/>
      <c r="C173" s="324"/>
      <c r="D173" s="324"/>
      <c r="E173" s="324"/>
      <c r="F173" s="324"/>
      <c r="G173" s="324"/>
    </row>
    <row r="174" spans="1:7" ht="15" customHeight="1">
      <c r="A174" s="166"/>
      <c r="B174" s="166"/>
      <c r="C174" s="166"/>
      <c r="D174" s="166"/>
      <c r="E174" s="166"/>
      <c r="F174" s="166"/>
      <c r="G174" s="166"/>
    </row>
    <row r="175" ht="15">
      <c r="A175" s="176" t="s">
        <v>572</v>
      </c>
    </row>
    <row r="176" ht="15">
      <c r="A176" s="168"/>
    </row>
    <row r="177" ht="15.75" thickBot="1">
      <c r="A177" s="169" t="s">
        <v>573</v>
      </c>
    </row>
    <row r="178" spans="1:4" ht="30.75" thickBot="1">
      <c r="A178" s="170" t="s">
        <v>171</v>
      </c>
      <c r="B178" s="171" t="s">
        <v>574</v>
      </c>
      <c r="C178" s="171" t="s">
        <v>173</v>
      </c>
      <c r="D178" s="171" t="s">
        <v>174</v>
      </c>
    </row>
    <row r="179" spans="1:4" ht="30.75" thickBot="1">
      <c r="A179" s="156">
        <v>1</v>
      </c>
      <c r="B179" s="172" t="s">
        <v>177</v>
      </c>
      <c r="C179" s="158" t="s">
        <v>575</v>
      </c>
      <c r="D179" s="158" t="s">
        <v>179</v>
      </c>
    </row>
    <row r="180" spans="1:4" ht="30.75" thickBot="1">
      <c r="A180" s="156">
        <v>2</v>
      </c>
      <c r="B180" s="172" t="s">
        <v>576</v>
      </c>
      <c r="C180" s="158" t="s">
        <v>577</v>
      </c>
      <c r="D180" s="158">
        <v>108</v>
      </c>
    </row>
    <row r="181" spans="1:4" ht="15.75" thickBot="1">
      <c r="A181" s="318">
        <v>3</v>
      </c>
      <c r="B181" s="173" t="s">
        <v>578</v>
      </c>
      <c r="C181" s="158" t="s">
        <v>579</v>
      </c>
      <c r="D181" s="158">
        <v>167</v>
      </c>
    </row>
    <row r="182" spans="1:4" ht="15.75" thickBot="1">
      <c r="A182" s="319"/>
      <c r="B182" s="172" t="s">
        <v>580</v>
      </c>
      <c r="C182" s="158" t="s">
        <v>581</v>
      </c>
      <c r="D182" s="158">
        <v>167</v>
      </c>
    </row>
    <row r="183" spans="1:4" ht="30.75" thickBot="1">
      <c r="A183" s="156">
        <v>4</v>
      </c>
      <c r="B183" s="172" t="s">
        <v>582</v>
      </c>
      <c r="C183" s="158" t="s">
        <v>583</v>
      </c>
      <c r="D183" s="158">
        <v>144</v>
      </c>
    </row>
    <row r="184" spans="1:4" ht="15.75" thickBot="1">
      <c r="A184" s="318">
        <v>5</v>
      </c>
      <c r="B184" s="320" t="s">
        <v>584</v>
      </c>
      <c r="C184" s="158" t="s">
        <v>585</v>
      </c>
      <c r="D184" s="158" t="s">
        <v>586</v>
      </c>
    </row>
    <row r="185" spans="1:4" ht="15.75" thickBot="1">
      <c r="A185" s="319"/>
      <c r="B185" s="321"/>
      <c r="C185" s="158" t="s">
        <v>575</v>
      </c>
      <c r="D185" s="158">
        <v>316</v>
      </c>
    </row>
    <row r="186" spans="1:4" ht="15.75" thickBot="1">
      <c r="A186" s="318">
        <v>6</v>
      </c>
      <c r="B186" s="320" t="s">
        <v>587</v>
      </c>
      <c r="C186" s="158" t="s">
        <v>588</v>
      </c>
      <c r="D186" s="158" t="s">
        <v>350</v>
      </c>
    </row>
    <row r="187" spans="1:4" ht="15.75" thickBot="1">
      <c r="A187" s="319"/>
      <c r="B187" s="321"/>
      <c r="C187" s="158" t="s">
        <v>589</v>
      </c>
      <c r="D187" s="158" t="s">
        <v>350</v>
      </c>
    </row>
    <row r="188" spans="1:4" ht="30.75" thickBot="1">
      <c r="A188" s="318">
        <v>7</v>
      </c>
      <c r="B188" s="173" t="s">
        <v>590</v>
      </c>
      <c r="C188" s="158" t="s">
        <v>591</v>
      </c>
      <c r="D188" s="158" t="s">
        <v>384</v>
      </c>
    </row>
    <row r="189" spans="1:4" ht="15.75" thickBot="1">
      <c r="A189" s="323"/>
      <c r="B189" s="173" t="s">
        <v>387</v>
      </c>
      <c r="C189" s="158" t="s">
        <v>592</v>
      </c>
      <c r="D189" s="158" t="s">
        <v>384</v>
      </c>
    </row>
    <row r="190" spans="1:4" ht="15.75" thickBot="1">
      <c r="A190" s="319"/>
      <c r="B190" s="160"/>
      <c r="C190" s="158" t="s">
        <v>593</v>
      </c>
      <c r="D190" s="158">
        <v>75</v>
      </c>
    </row>
    <row r="191" spans="1:4" ht="15">
      <c r="A191" s="318">
        <v>8</v>
      </c>
      <c r="B191" s="173" t="s">
        <v>594</v>
      </c>
      <c r="C191" s="318" t="s">
        <v>595</v>
      </c>
      <c r="D191" s="318">
        <v>113</v>
      </c>
    </row>
    <row r="192" spans="1:4" ht="15.75" thickBot="1">
      <c r="A192" s="319"/>
      <c r="B192" s="172" t="s">
        <v>596</v>
      </c>
      <c r="C192" s="319"/>
      <c r="D192" s="319"/>
    </row>
    <row r="193" spans="1:4" ht="15">
      <c r="A193" s="318">
        <v>9</v>
      </c>
      <c r="B193" s="320" t="s">
        <v>597</v>
      </c>
      <c r="C193" s="157" t="s">
        <v>598</v>
      </c>
      <c r="D193" s="318">
        <v>110</v>
      </c>
    </row>
    <row r="194" spans="1:4" ht="15.75" thickBot="1">
      <c r="A194" s="319"/>
      <c r="B194" s="321"/>
      <c r="C194" s="158" t="s">
        <v>480</v>
      </c>
      <c r="D194" s="319"/>
    </row>
    <row r="195" spans="1:4" ht="15">
      <c r="A195" s="318">
        <v>10</v>
      </c>
      <c r="B195" s="320" t="s">
        <v>599</v>
      </c>
      <c r="C195" s="157" t="s">
        <v>600</v>
      </c>
      <c r="D195" s="318">
        <v>162</v>
      </c>
    </row>
    <row r="196" spans="1:4" ht="15.75" thickBot="1">
      <c r="A196" s="319"/>
      <c r="B196" s="321"/>
      <c r="C196" s="158" t="s">
        <v>601</v>
      </c>
      <c r="D196" s="319"/>
    </row>
    <row r="198" ht="15">
      <c r="A198" s="167" t="s">
        <v>602</v>
      </c>
    </row>
    <row r="199" ht="15">
      <c r="A199" s="168"/>
    </row>
    <row r="200" ht="15">
      <c r="A200" s="169" t="s">
        <v>603</v>
      </c>
    </row>
    <row r="201" ht="15.75" thickBot="1">
      <c r="A201" s="168"/>
    </row>
    <row r="202" spans="1:4" ht="30.75" thickBot="1">
      <c r="A202" s="170" t="s">
        <v>171</v>
      </c>
      <c r="B202" s="171" t="s">
        <v>604</v>
      </c>
      <c r="C202" s="171" t="s">
        <v>605</v>
      </c>
      <c r="D202" s="171" t="s">
        <v>606</v>
      </c>
    </row>
    <row r="203" spans="1:4" ht="15.75" thickBot="1">
      <c r="A203" s="156">
        <v>1</v>
      </c>
      <c r="B203" s="172" t="s">
        <v>607</v>
      </c>
      <c r="C203" s="172" t="s">
        <v>608</v>
      </c>
      <c r="D203" s="174" t="s">
        <v>609</v>
      </c>
    </row>
    <row r="204" spans="1:4" ht="45.75" thickBot="1">
      <c r="A204" s="156">
        <v>2</v>
      </c>
      <c r="B204" s="174" t="s">
        <v>584</v>
      </c>
      <c r="C204" s="174" t="s">
        <v>610</v>
      </c>
      <c r="D204" s="174" t="s">
        <v>611</v>
      </c>
    </row>
    <row r="205" spans="1:4" ht="45.75" thickBot="1">
      <c r="A205" s="156">
        <v>3</v>
      </c>
      <c r="B205" s="174" t="s">
        <v>587</v>
      </c>
      <c r="C205" s="174" t="s">
        <v>612</v>
      </c>
      <c r="D205" s="174" t="s">
        <v>611</v>
      </c>
    </row>
    <row r="206" spans="1:4" ht="45.75" thickBot="1">
      <c r="A206" s="156">
        <v>4</v>
      </c>
      <c r="B206" s="174" t="s">
        <v>613</v>
      </c>
      <c r="C206" s="174" t="s">
        <v>612</v>
      </c>
      <c r="D206" s="174" t="s">
        <v>611</v>
      </c>
    </row>
    <row r="207" spans="1:4" ht="45.75" thickBot="1">
      <c r="A207" s="156">
        <v>5</v>
      </c>
      <c r="B207" s="174" t="s">
        <v>614</v>
      </c>
      <c r="C207" s="172" t="s">
        <v>615</v>
      </c>
      <c r="D207" s="174" t="s">
        <v>612</v>
      </c>
    </row>
    <row r="208" spans="1:4" ht="15">
      <c r="A208" s="318">
        <v>6</v>
      </c>
      <c r="B208" s="320" t="s">
        <v>597</v>
      </c>
      <c r="C208" s="173" t="s">
        <v>616</v>
      </c>
      <c r="D208" s="322" t="s">
        <v>612</v>
      </c>
    </row>
    <row r="209" spans="1:4" ht="15.75" thickBot="1">
      <c r="A209" s="319"/>
      <c r="B209" s="321"/>
      <c r="C209" s="172" t="s">
        <v>617</v>
      </c>
      <c r="D209" s="292"/>
    </row>
    <row r="210" spans="1:4" ht="45.75" thickBot="1">
      <c r="A210" s="156">
        <v>7</v>
      </c>
      <c r="B210" s="172" t="s">
        <v>618</v>
      </c>
      <c r="C210" s="172" t="s">
        <v>619</v>
      </c>
      <c r="D210" s="174" t="s">
        <v>612</v>
      </c>
    </row>
    <row r="211" spans="1:4" ht="45.75" thickBot="1">
      <c r="A211" s="156">
        <v>8</v>
      </c>
      <c r="B211" s="172" t="s">
        <v>620</v>
      </c>
      <c r="C211" s="172" t="s">
        <v>621</v>
      </c>
      <c r="D211" s="174" t="s">
        <v>612</v>
      </c>
    </row>
    <row r="212" spans="1:4" ht="45.75" thickBot="1">
      <c r="A212" s="156">
        <v>9</v>
      </c>
      <c r="B212" s="172" t="s">
        <v>622</v>
      </c>
      <c r="C212" s="172" t="s">
        <v>623</v>
      </c>
      <c r="D212" s="174" t="s">
        <v>612</v>
      </c>
    </row>
    <row r="213" spans="1:4" ht="45.75" thickBot="1">
      <c r="A213" s="156">
        <v>10</v>
      </c>
      <c r="B213" s="172" t="s">
        <v>624</v>
      </c>
      <c r="C213" s="172" t="s">
        <v>625</v>
      </c>
      <c r="D213" s="174" t="s">
        <v>626</v>
      </c>
    </row>
    <row r="214" spans="1:4" ht="45.75" thickBot="1">
      <c r="A214" s="156">
        <v>11</v>
      </c>
      <c r="B214" s="172" t="s">
        <v>624</v>
      </c>
      <c r="C214" s="172" t="s">
        <v>627</v>
      </c>
      <c r="D214" s="174" t="s">
        <v>628</v>
      </c>
    </row>
    <row r="215" spans="1:4" ht="45.75" thickBot="1">
      <c r="A215" s="156">
        <v>12</v>
      </c>
      <c r="B215" s="172" t="s">
        <v>629</v>
      </c>
      <c r="C215" s="172" t="s">
        <v>630</v>
      </c>
      <c r="D215" s="174" t="s">
        <v>612</v>
      </c>
    </row>
    <row r="216" spans="1:4" ht="45.75" thickBot="1">
      <c r="A216" s="156">
        <v>13</v>
      </c>
      <c r="B216" s="172" t="s">
        <v>631</v>
      </c>
      <c r="C216" s="172" t="s">
        <v>632</v>
      </c>
      <c r="D216" s="174" t="s">
        <v>612</v>
      </c>
    </row>
    <row r="217" ht="15">
      <c r="A217" s="168"/>
    </row>
    <row r="218" ht="15">
      <c r="A218" s="168"/>
    </row>
    <row r="219" ht="15">
      <c r="A219" s="175"/>
    </row>
  </sheetData>
  <mergeCells count="306">
    <mergeCell ref="E5:E6"/>
    <mergeCell ref="F5:F6"/>
    <mergeCell ref="G5:G6"/>
    <mergeCell ref="F7:F10"/>
    <mergeCell ref="G7:G10"/>
    <mergeCell ref="A5:A6"/>
    <mergeCell ref="B5:B6"/>
    <mergeCell ref="C5:C6"/>
    <mergeCell ref="A7:A11"/>
    <mergeCell ref="C7:C10"/>
    <mergeCell ref="D7:D10"/>
    <mergeCell ref="E7:E10"/>
    <mergeCell ref="D5:D6"/>
    <mergeCell ref="A12:A16"/>
    <mergeCell ref="C12:C13"/>
    <mergeCell ref="D12:D13"/>
    <mergeCell ref="E12:E13"/>
    <mergeCell ref="C14:C15"/>
    <mergeCell ref="D14:D15"/>
    <mergeCell ref="E14:E15"/>
    <mergeCell ref="F14:F15"/>
    <mergeCell ref="D17:D19"/>
    <mergeCell ref="E17:E19"/>
    <mergeCell ref="F12:F13"/>
    <mergeCell ref="G12:G16"/>
    <mergeCell ref="F17:F19"/>
    <mergeCell ref="G17:G19"/>
    <mergeCell ref="A20:A22"/>
    <mergeCell ref="C20:C21"/>
    <mergeCell ref="D20:D21"/>
    <mergeCell ref="E20:E21"/>
    <mergeCell ref="F20:F21"/>
    <mergeCell ref="G20:G21"/>
    <mergeCell ref="A17:A19"/>
    <mergeCell ref="C17:C19"/>
    <mergeCell ref="F23:F25"/>
    <mergeCell ref="G23:G25"/>
    <mergeCell ref="A26:A28"/>
    <mergeCell ref="G26:G28"/>
    <mergeCell ref="A23:A25"/>
    <mergeCell ref="C23:C25"/>
    <mergeCell ref="D23:D25"/>
    <mergeCell ref="E23:E25"/>
    <mergeCell ref="A29:A33"/>
    <mergeCell ref="C29:C30"/>
    <mergeCell ref="D29:D30"/>
    <mergeCell ref="E29:E30"/>
    <mergeCell ref="C31:C32"/>
    <mergeCell ref="D31:D32"/>
    <mergeCell ref="E31:E32"/>
    <mergeCell ref="F31:F32"/>
    <mergeCell ref="D34:D37"/>
    <mergeCell ref="E34:E37"/>
    <mergeCell ref="F29:F30"/>
    <mergeCell ref="G29:G33"/>
    <mergeCell ref="F34:F37"/>
    <mergeCell ref="G34:G39"/>
    <mergeCell ref="A40:A42"/>
    <mergeCell ref="C40:C41"/>
    <mergeCell ref="D40:D41"/>
    <mergeCell ref="E40:E41"/>
    <mergeCell ref="F40:F41"/>
    <mergeCell ref="G40:G41"/>
    <mergeCell ref="A34:A39"/>
    <mergeCell ref="C34:C37"/>
    <mergeCell ref="A43:A45"/>
    <mergeCell ref="C43:C45"/>
    <mergeCell ref="D43:D45"/>
    <mergeCell ref="E43:E45"/>
    <mergeCell ref="F43:F45"/>
    <mergeCell ref="G43:G45"/>
    <mergeCell ref="A46:A53"/>
    <mergeCell ref="C46:C47"/>
    <mergeCell ref="D46:D47"/>
    <mergeCell ref="E46:E47"/>
    <mergeCell ref="F46:F47"/>
    <mergeCell ref="G46:G47"/>
    <mergeCell ref="C48:C49"/>
    <mergeCell ref="D48:D49"/>
    <mergeCell ref="C50:C51"/>
    <mergeCell ref="D50:D51"/>
    <mergeCell ref="E50:E51"/>
    <mergeCell ref="F50:F51"/>
    <mergeCell ref="F52:F53"/>
    <mergeCell ref="E48:E49"/>
    <mergeCell ref="F48:F49"/>
    <mergeCell ref="G48:G49"/>
    <mergeCell ref="G50:G51"/>
    <mergeCell ref="G52:G53"/>
    <mergeCell ref="A54:A56"/>
    <mergeCell ref="C54:C55"/>
    <mergeCell ref="D54:D55"/>
    <mergeCell ref="E54:E55"/>
    <mergeCell ref="F54:F55"/>
    <mergeCell ref="G54:G55"/>
    <mergeCell ref="C52:C53"/>
    <mergeCell ref="D52:D53"/>
    <mergeCell ref="E52:E53"/>
    <mergeCell ref="A57:A61"/>
    <mergeCell ref="C57:C58"/>
    <mergeCell ref="D57:D58"/>
    <mergeCell ref="E57:E58"/>
    <mergeCell ref="F57:F58"/>
    <mergeCell ref="G57:G58"/>
    <mergeCell ref="C59:C60"/>
    <mergeCell ref="D59:D60"/>
    <mergeCell ref="E59:E60"/>
    <mergeCell ref="F59:F60"/>
    <mergeCell ref="G59:G60"/>
    <mergeCell ref="A62:A65"/>
    <mergeCell ref="C62:C65"/>
    <mergeCell ref="D62:D65"/>
    <mergeCell ref="E62:E65"/>
    <mergeCell ref="F68:F69"/>
    <mergeCell ref="G68:G69"/>
    <mergeCell ref="A66:A67"/>
    <mergeCell ref="C66:C67"/>
    <mergeCell ref="D66:D67"/>
    <mergeCell ref="E66:E67"/>
    <mergeCell ref="F62:F65"/>
    <mergeCell ref="G62:G65"/>
    <mergeCell ref="F66:F67"/>
    <mergeCell ref="G66:G67"/>
    <mergeCell ref="F70:F74"/>
    <mergeCell ref="G70:G74"/>
    <mergeCell ref="A68:A69"/>
    <mergeCell ref="C68:C69"/>
    <mergeCell ref="A70:A74"/>
    <mergeCell ref="C70:C74"/>
    <mergeCell ref="D70:D74"/>
    <mergeCell ref="E70:E74"/>
    <mergeCell ref="D68:D69"/>
    <mergeCell ref="E68:E69"/>
    <mergeCell ref="A75:A79"/>
    <mergeCell ref="C75:C77"/>
    <mergeCell ref="D75:D77"/>
    <mergeCell ref="E75:E77"/>
    <mergeCell ref="F75:F77"/>
    <mergeCell ref="G75:G77"/>
    <mergeCell ref="C78:C79"/>
    <mergeCell ref="D78:D79"/>
    <mergeCell ref="E78:E79"/>
    <mergeCell ref="F78:F79"/>
    <mergeCell ref="G78:G79"/>
    <mergeCell ref="D84:D85"/>
    <mergeCell ref="E84:E85"/>
    <mergeCell ref="F80:F81"/>
    <mergeCell ref="A80:A83"/>
    <mergeCell ref="C80:C81"/>
    <mergeCell ref="D80:D81"/>
    <mergeCell ref="E80:E81"/>
    <mergeCell ref="C82:C83"/>
    <mergeCell ref="D82:D83"/>
    <mergeCell ref="E82:E83"/>
    <mergeCell ref="G80:G81"/>
    <mergeCell ref="G82:G83"/>
    <mergeCell ref="F84:F85"/>
    <mergeCell ref="G84:G86"/>
    <mergeCell ref="F82:F83"/>
    <mergeCell ref="A84:A86"/>
    <mergeCell ref="C84:C85"/>
    <mergeCell ref="G92:G95"/>
    <mergeCell ref="A95:A96"/>
    <mergeCell ref="A87:A91"/>
    <mergeCell ref="G87:G91"/>
    <mergeCell ref="C89:C90"/>
    <mergeCell ref="D89:D90"/>
    <mergeCell ref="E89:E90"/>
    <mergeCell ref="F89:F90"/>
    <mergeCell ref="A97:A98"/>
    <mergeCell ref="A99:A104"/>
    <mergeCell ref="D99:D100"/>
    <mergeCell ref="E99:E100"/>
    <mergeCell ref="D103:D104"/>
    <mergeCell ref="E103:E104"/>
    <mergeCell ref="D101:D102"/>
    <mergeCell ref="E101:E102"/>
    <mergeCell ref="F105:F106"/>
    <mergeCell ref="G105:G106"/>
    <mergeCell ref="F99:F100"/>
    <mergeCell ref="G99:G100"/>
    <mergeCell ref="F101:F102"/>
    <mergeCell ref="G101:G102"/>
    <mergeCell ref="F103:F104"/>
    <mergeCell ref="G103:G104"/>
    <mergeCell ref="F108:F109"/>
    <mergeCell ref="G108:G109"/>
    <mergeCell ref="A105:A107"/>
    <mergeCell ref="C105:C106"/>
    <mergeCell ref="A108:A110"/>
    <mergeCell ref="C108:C109"/>
    <mergeCell ref="D108:D109"/>
    <mergeCell ref="E108:E109"/>
    <mergeCell ref="D105:D106"/>
    <mergeCell ref="E105:E106"/>
    <mergeCell ref="A111:A115"/>
    <mergeCell ref="C111:C113"/>
    <mergeCell ref="D111:D113"/>
    <mergeCell ref="E111:E113"/>
    <mergeCell ref="F111:F113"/>
    <mergeCell ref="G111:G113"/>
    <mergeCell ref="C114:C115"/>
    <mergeCell ref="D114:D115"/>
    <mergeCell ref="E114:E115"/>
    <mergeCell ref="F114:F115"/>
    <mergeCell ref="G114:G115"/>
    <mergeCell ref="A116:A119"/>
    <mergeCell ref="C116:C117"/>
    <mergeCell ref="D116:D117"/>
    <mergeCell ref="E116:E117"/>
    <mergeCell ref="F116:F117"/>
    <mergeCell ref="G116:G119"/>
    <mergeCell ref="A120:A125"/>
    <mergeCell ref="D120:D122"/>
    <mergeCell ref="E120:E122"/>
    <mergeCell ref="F120:F122"/>
    <mergeCell ref="G120:G122"/>
    <mergeCell ref="D123:D125"/>
    <mergeCell ref="E123:E125"/>
    <mergeCell ref="F123:F125"/>
    <mergeCell ref="G123:G125"/>
    <mergeCell ref="A126:A129"/>
    <mergeCell ref="A130:A133"/>
    <mergeCell ref="D130:D133"/>
    <mergeCell ref="E130:E133"/>
    <mergeCell ref="F130:F133"/>
    <mergeCell ref="G130:G133"/>
    <mergeCell ref="A134:A136"/>
    <mergeCell ref="D134:D136"/>
    <mergeCell ref="E134:E136"/>
    <mergeCell ref="F134:F136"/>
    <mergeCell ref="G134:G136"/>
    <mergeCell ref="A137:A141"/>
    <mergeCell ref="C137:C138"/>
    <mergeCell ref="D137:D138"/>
    <mergeCell ref="E137:E138"/>
    <mergeCell ref="F137:F138"/>
    <mergeCell ref="G137:G141"/>
    <mergeCell ref="C139:C140"/>
    <mergeCell ref="D139:D140"/>
    <mergeCell ref="E139:E140"/>
    <mergeCell ref="F149:F151"/>
    <mergeCell ref="G149:G151"/>
    <mergeCell ref="F139:F140"/>
    <mergeCell ref="A142:A144"/>
    <mergeCell ref="C142:C144"/>
    <mergeCell ref="D142:D144"/>
    <mergeCell ref="E142:E144"/>
    <mergeCell ref="F142:F144"/>
    <mergeCell ref="G142:G144"/>
    <mergeCell ref="A145:A148"/>
    <mergeCell ref="C145:C148"/>
    <mergeCell ref="D145:D148"/>
    <mergeCell ref="E145:E148"/>
    <mergeCell ref="F145:F148"/>
    <mergeCell ref="G145:G148"/>
    <mergeCell ref="F152:F153"/>
    <mergeCell ref="G152:G153"/>
    <mergeCell ref="A149:A151"/>
    <mergeCell ref="C149:C151"/>
    <mergeCell ref="D149:D151"/>
    <mergeCell ref="A152:A154"/>
    <mergeCell ref="C152:C153"/>
    <mergeCell ref="D152:D153"/>
    <mergeCell ref="E152:E153"/>
    <mergeCell ref="E149:E151"/>
    <mergeCell ref="A155:A158"/>
    <mergeCell ref="D155:D156"/>
    <mergeCell ref="E155:E156"/>
    <mergeCell ref="F155:F156"/>
    <mergeCell ref="G155:G158"/>
    <mergeCell ref="D157:D158"/>
    <mergeCell ref="E157:E158"/>
    <mergeCell ref="F157:F158"/>
    <mergeCell ref="A159:A164"/>
    <mergeCell ref="D159:D160"/>
    <mergeCell ref="E159:E160"/>
    <mergeCell ref="F159:F160"/>
    <mergeCell ref="G159:G164"/>
    <mergeCell ref="D161:D162"/>
    <mergeCell ref="E161:E162"/>
    <mergeCell ref="F161:F162"/>
    <mergeCell ref="D163:D164"/>
    <mergeCell ref="E163:E164"/>
    <mergeCell ref="F163:F164"/>
    <mergeCell ref="A165:A170"/>
    <mergeCell ref="G165:G170"/>
    <mergeCell ref="A181:A182"/>
    <mergeCell ref="A184:A185"/>
    <mergeCell ref="B184:B185"/>
    <mergeCell ref="A173:G173"/>
    <mergeCell ref="A186:A187"/>
    <mergeCell ref="B186:B187"/>
    <mergeCell ref="A188:A190"/>
    <mergeCell ref="A191:A192"/>
    <mergeCell ref="C191:C192"/>
    <mergeCell ref="D191:D192"/>
    <mergeCell ref="A193:A194"/>
    <mergeCell ref="B193:B194"/>
    <mergeCell ref="D193:D194"/>
    <mergeCell ref="A195:A196"/>
    <mergeCell ref="B195:B196"/>
    <mergeCell ref="D195:D196"/>
    <mergeCell ref="A208:A209"/>
    <mergeCell ref="B208:B209"/>
    <mergeCell ref="D208:D209"/>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I411"/>
  <sheetViews>
    <sheetView zoomScalePageLayoutView="0" workbookViewId="0" topLeftCell="A1">
      <selection activeCell="B45" sqref="B45"/>
    </sheetView>
  </sheetViews>
  <sheetFormatPr defaultColWidth="9.140625" defaultRowHeight="12.75"/>
  <cols>
    <col min="1" max="1" width="9.00390625" style="0" customWidth="1"/>
    <col min="2" max="2" width="52.57421875" style="0" customWidth="1"/>
    <col min="3" max="3" width="40.57421875" style="0" customWidth="1"/>
    <col min="4" max="4" width="14.7109375" style="0" customWidth="1"/>
    <col min="5" max="5" width="20.57421875" style="0" customWidth="1"/>
    <col min="6" max="6" width="25.00390625" style="0" customWidth="1"/>
  </cols>
  <sheetData>
    <row r="1" spans="1:9" ht="13.5" thickBot="1">
      <c r="A1" s="67"/>
      <c r="B1" s="67"/>
      <c r="C1" s="67"/>
      <c r="D1" s="67"/>
      <c r="E1" s="67"/>
      <c r="F1" s="67"/>
      <c r="G1" s="67"/>
      <c r="H1" s="67"/>
      <c r="I1" s="67"/>
    </row>
    <row r="2" spans="1:9" s="1" customFormat="1" ht="16.5" thickBot="1">
      <c r="A2" s="68"/>
      <c r="B2" s="69" t="s">
        <v>0</v>
      </c>
      <c r="C2" s="71" t="s">
        <v>84</v>
      </c>
      <c r="D2" s="68"/>
      <c r="E2" s="68"/>
      <c r="F2" s="303" t="s">
        <v>7</v>
      </c>
      <c r="G2" s="68"/>
      <c r="H2" s="68"/>
      <c r="I2" s="68"/>
    </row>
    <row r="3" spans="1:9" s="1" customFormat="1" ht="15.75" thickBot="1">
      <c r="A3" s="68"/>
      <c r="B3" s="70" t="s">
        <v>60</v>
      </c>
      <c r="C3" s="71" t="s">
        <v>61</v>
      </c>
      <c r="D3" s="68"/>
      <c r="E3" s="68"/>
      <c r="F3" s="304"/>
      <c r="G3" s="68"/>
      <c r="H3" s="68"/>
      <c r="I3" s="68"/>
    </row>
    <row r="4" spans="1:9" s="1" customFormat="1" ht="26.25" thickBot="1">
      <c r="A4" s="72" t="s">
        <v>62</v>
      </c>
      <c r="B4" s="73" t="s">
        <v>2</v>
      </c>
      <c r="C4" s="73" t="s">
        <v>1</v>
      </c>
      <c r="D4" s="73" t="s">
        <v>3</v>
      </c>
      <c r="E4" s="73" t="s">
        <v>63</v>
      </c>
      <c r="F4" s="74" t="s">
        <v>64</v>
      </c>
      <c r="G4" s="68"/>
      <c r="H4" s="68"/>
      <c r="I4" s="68"/>
    </row>
    <row r="5" spans="1:9" s="1" customFormat="1" ht="26.25" thickBot="1">
      <c r="A5" s="75">
        <v>1</v>
      </c>
      <c r="B5" s="76" t="s">
        <v>65</v>
      </c>
      <c r="C5" s="77" t="s">
        <v>66</v>
      </c>
      <c r="D5" s="78">
        <v>636.66</v>
      </c>
      <c r="E5" s="79">
        <v>566</v>
      </c>
      <c r="F5" s="80">
        <f>IF(E5="","",20000-E5)</f>
        <v>19434</v>
      </c>
      <c r="G5" s="68"/>
      <c r="H5" s="68"/>
      <c r="I5" s="68"/>
    </row>
    <row r="6" spans="1:9" s="1" customFormat="1" ht="26.25" thickBot="1">
      <c r="A6" s="81">
        <f>A5+1</f>
        <v>2</v>
      </c>
      <c r="B6" s="76" t="s">
        <v>67</v>
      </c>
      <c r="C6" s="77" t="s">
        <v>66</v>
      </c>
      <c r="D6" s="78">
        <v>636.66</v>
      </c>
      <c r="E6" s="79">
        <v>78</v>
      </c>
      <c r="F6" s="82">
        <f aca="true" t="shared" si="0" ref="F6:F54">IF(E6="","",20000-E6)</f>
        <v>19922</v>
      </c>
      <c r="G6" s="68"/>
      <c r="H6" s="68"/>
      <c r="I6" s="68"/>
    </row>
    <row r="7" spans="1:9" s="1" customFormat="1" ht="26.25" thickBot="1">
      <c r="A7" s="81">
        <f aca="true" t="shared" si="1" ref="A7:A54">A6+1</f>
        <v>3</v>
      </c>
      <c r="B7" s="76" t="s">
        <v>68</v>
      </c>
      <c r="C7" s="77" t="s">
        <v>66</v>
      </c>
      <c r="D7" s="78">
        <v>636.66</v>
      </c>
      <c r="E7" s="79">
        <v>488</v>
      </c>
      <c r="F7" s="82">
        <f t="shared" si="0"/>
        <v>19512</v>
      </c>
      <c r="G7" s="68"/>
      <c r="H7" s="68"/>
      <c r="I7" s="68"/>
    </row>
    <row r="8" spans="1:9" s="1" customFormat="1" ht="13.5" thickBot="1">
      <c r="A8" s="81">
        <f t="shared" si="1"/>
        <v>4</v>
      </c>
      <c r="B8" s="76" t="s">
        <v>69</v>
      </c>
      <c r="C8" s="77" t="s">
        <v>70</v>
      </c>
      <c r="D8" s="78">
        <v>223</v>
      </c>
      <c r="E8" s="79">
        <v>17544</v>
      </c>
      <c r="F8" s="82">
        <f t="shared" si="0"/>
        <v>2456</v>
      </c>
      <c r="G8" s="68"/>
      <c r="H8" s="68"/>
      <c r="I8" s="68"/>
    </row>
    <row r="9" spans="1:9" s="1" customFormat="1" ht="26.25" thickBot="1">
      <c r="A9" s="81">
        <f t="shared" si="1"/>
        <v>5</v>
      </c>
      <c r="B9" s="76" t="s">
        <v>71</v>
      </c>
      <c r="C9" s="77" t="s">
        <v>72</v>
      </c>
      <c r="D9" s="78">
        <v>1250.5</v>
      </c>
      <c r="E9" s="83">
        <v>2200</v>
      </c>
      <c r="F9" s="82">
        <f t="shared" si="0"/>
        <v>17800</v>
      </c>
      <c r="G9" s="68"/>
      <c r="H9" s="68"/>
      <c r="I9" s="68"/>
    </row>
    <row r="10" spans="1:9" s="2" customFormat="1" ht="26.25" thickBot="1">
      <c r="A10" s="81">
        <f t="shared" si="1"/>
        <v>6</v>
      </c>
      <c r="B10" s="85" t="s">
        <v>73</v>
      </c>
      <c r="C10" s="86" t="s">
        <v>72</v>
      </c>
      <c r="D10" s="87">
        <v>1250.5</v>
      </c>
      <c r="E10" s="88">
        <v>2357</v>
      </c>
      <c r="F10" s="82">
        <f t="shared" si="0"/>
        <v>17643</v>
      </c>
      <c r="G10" s="84"/>
      <c r="H10" s="84"/>
      <c r="I10" s="84"/>
    </row>
    <row r="11" spans="1:9" s="2" customFormat="1" ht="13.5" thickTop="1">
      <c r="A11" s="81">
        <f t="shared" si="1"/>
        <v>7</v>
      </c>
      <c r="B11" s="89"/>
      <c r="C11" s="7"/>
      <c r="D11" s="89"/>
      <c r="E11" s="90"/>
      <c r="F11" s="82">
        <f t="shared" si="0"/>
      </c>
      <c r="G11" s="84"/>
      <c r="H11" s="84"/>
      <c r="I11" s="84"/>
    </row>
    <row r="12" spans="1:9" s="2" customFormat="1" ht="12.75">
      <c r="A12" s="81">
        <f t="shared" si="1"/>
        <v>8</v>
      </c>
      <c r="B12" s="89"/>
      <c r="C12" s="89"/>
      <c r="D12" s="89"/>
      <c r="E12" s="90"/>
      <c r="F12" s="82">
        <f t="shared" si="0"/>
      </c>
      <c r="G12" s="84"/>
      <c r="H12" s="84"/>
      <c r="I12" s="84"/>
    </row>
    <row r="13" spans="1:9" s="2" customFormat="1" ht="12.75">
      <c r="A13" s="81">
        <f t="shared" si="1"/>
        <v>9</v>
      </c>
      <c r="B13" s="89"/>
      <c r="C13" s="89"/>
      <c r="D13" s="89"/>
      <c r="E13" s="90"/>
      <c r="F13" s="82">
        <f t="shared" si="0"/>
      </c>
      <c r="G13" s="84"/>
      <c r="H13" s="84"/>
      <c r="I13" s="84"/>
    </row>
    <row r="14" spans="1:9" ht="12.75">
      <c r="A14" s="81">
        <f t="shared" si="1"/>
        <v>10</v>
      </c>
      <c r="B14" s="89"/>
      <c r="C14" s="89"/>
      <c r="D14" s="89"/>
      <c r="E14" s="90"/>
      <c r="F14" s="82">
        <f t="shared" si="0"/>
      </c>
      <c r="G14" s="67"/>
      <c r="H14" s="67"/>
      <c r="I14" s="67"/>
    </row>
    <row r="15" spans="1:9" ht="12.75">
      <c r="A15" s="81">
        <f t="shared" si="1"/>
        <v>11</v>
      </c>
      <c r="B15" s="89"/>
      <c r="C15" s="89"/>
      <c r="D15" s="89"/>
      <c r="E15" s="90"/>
      <c r="F15" s="82">
        <f t="shared" si="0"/>
      </c>
      <c r="G15" s="67"/>
      <c r="H15" s="67"/>
      <c r="I15" s="67"/>
    </row>
    <row r="16" spans="1:9" ht="12.75">
      <c r="A16" s="81">
        <f t="shared" si="1"/>
        <v>12</v>
      </c>
      <c r="B16" s="89"/>
      <c r="C16" s="89"/>
      <c r="D16" s="89"/>
      <c r="E16" s="90"/>
      <c r="F16" s="82">
        <f t="shared" si="0"/>
      </c>
      <c r="G16" s="67"/>
      <c r="H16" s="67"/>
      <c r="I16" s="67"/>
    </row>
    <row r="17" spans="1:9" ht="12.75">
      <c r="A17" s="81">
        <f t="shared" si="1"/>
        <v>13</v>
      </c>
      <c r="B17" s="89"/>
      <c r="C17" s="89"/>
      <c r="D17" s="89"/>
      <c r="E17" s="90"/>
      <c r="F17" s="82">
        <f t="shared" si="0"/>
      </c>
      <c r="G17" s="67"/>
      <c r="H17" s="67"/>
      <c r="I17" s="67"/>
    </row>
    <row r="18" spans="1:9" ht="12.75">
      <c r="A18" s="81">
        <f t="shared" si="1"/>
        <v>14</v>
      </c>
      <c r="B18" s="89"/>
      <c r="C18" s="89"/>
      <c r="D18" s="89"/>
      <c r="E18" s="90"/>
      <c r="F18" s="82">
        <f t="shared" si="0"/>
      </c>
      <c r="G18" s="67"/>
      <c r="H18" s="67"/>
      <c r="I18" s="67"/>
    </row>
    <row r="19" spans="1:9" ht="12.75">
      <c r="A19" s="81">
        <f t="shared" si="1"/>
        <v>15</v>
      </c>
      <c r="B19" s="89"/>
      <c r="C19" s="89"/>
      <c r="D19" s="89"/>
      <c r="E19" s="90"/>
      <c r="F19" s="82">
        <f t="shared" si="0"/>
      </c>
      <c r="G19" s="67"/>
      <c r="H19" s="67"/>
      <c r="I19" s="67"/>
    </row>
    <row r="20" spans="1:9" ht="12.75">
      <c r="A20" s="81">
        <f t="shared" si="1"/>
        <v>16</v>
      </c>
      <c r="B20" s="89"/>
      <c r="C20" s="89"/>
      <c r="D20" s="89"/>
      <c r="E20" s="90"/>
      <c r="F20" s="82">
        <f t="shared" si="0"/>
      </c>
      <c r="G20" s="67"/>
      <c r="H20" s="67"/>
      <c r="I20" s="67"/>
    </row>
    <row r="21" spans="1:9" ht="12.75">
      <c r="A21" s="81">
        <f t="shared" si="1"/>
        <v>17</v>
      </c>
      <c r="B21" s="89"/>
      <c r="C21" s="89"/>
      <c r="D21" s="89"/>
      <c r="E21" s="90"/>
      <c r="F21" s="82">
        <f t="shared" si="0"/>
      </c>
      <c r="G21" s="67"/>
      <c r="H21" s="67"/>
      <c r="I21" s="67"/>
    </row>
    <row r="22" spans="1:9" ht="12.75">
      <c r="A22" s="81">
        <f t="shared" si="1"/>
        <v>18</v>
      </c>
      <c r="B22" s="89"/>
      <c r="C22" s="89"/>
      <c r="D22" s="89"/>
      <c r="E22" s="90"/>
      <c r="F22" s="82">
        <f t="shared" si="0"/>
      </c>
      <c r="G22" s="67"/>
      <c r="H22" s="67"/>
      <c r="I22" s="67"/>
    </row>
    <row r="23" spans="1:9" ht="12.75">
      <c r="A23" s="81">
        <f t="shared" si="1"/>
        <v>19</v>
      </c>
      <c r="B23" s="89"/>
      <c r="C23" s="89"/>
      <c r="D23" s="89"/>
      <c r="E23" s="90"/>
      <c r="F23" s="82">
        <f t="shared" si="0"/>
      </c>
      <c r="G23" s="67"/>
      <c r="H23" s="67"/>
      <c r="I23" s="67"/>
    </row>
    <row r="24" spans="1:9" ht="12.75">
      <c r="A24" s="81">
        <f t="shared" si="1"/>
        <v>20</v>
      </c>
      <c r="B24" s="89"/>
      <c r="C24" s="89"/>
      <c r="D24" s="89"/>
      <c r="E24" s="90"/>
      <c r="F24" s="82">
        <f t="shared" si="0"/>
      </c>
      <c r="G24" s="67"/>
      <c r="H24" s="67"/>
      <c r="I24" s="67"/>
    </row>
    <row r="25" spans="1:9" ht="12.75">
      <c r="A25" s="81">
        <f t="shared" si="1"/>
        <v>21</v>
      </c>
      <c r="B25" s="89"/>
      <c r="C25" s="89"/>
      <c r="D25" s="89"/>
      <c r="E25" s="90"/>
      <c r="F25" s="82">
        <f t="shared" si="0"/>
      </c>
      <c r="G25" s="67"/>
      <c r="H25" s="67"/>
      <c r="I25" s="67"/>
    </row>
    <row r="26" spans="1:9" ht="12.75">
      <c r="A26" s="81">
        <f t="shared" si="1"/>
        <v>22</v>
      </c>
      <c r="B26" s="89"/>
      <c r="C26" s="89"/>
      <c r="D26" s="89"/>
      <c r="E26" s="90"/>
      <c r="F26" s="82">
        <f t="shared" si="0"/>
      </c>
      <c r="G26" s="67"/>
      <c r="H26" s="67"/>
      <c r="I26" s="67"/>
    </row>
    <row r="27" spans="1:9" ht="12.75">
      <c r="A27" s="81">
        <f t="shared" si="1"/>
        <v>23</v>
      </c>
      <c r="B27" s="89"/>
      <c r="C27" s="89"/>
      <c r="D27" s="89"/>
      <c r="E27" s="90"/>
      <c r="F27" s="82">
        <f t="shared" si="0"/>
      </c>
      <c r="G27" s="67"/>
      <c r="H27" s="67"/>
      <c r="I27" s="67"/>
    </row>
    <row r="28" spans="1:9" ht="12.75">
      <c r="A28" s="81">
        <f t="shared" si="1"/>
        <v>24</v>
      </c>
      <c r="B28" s="89"/>
      <c r="C28" s="89"/>
      <c r="D28" s="89"/>
      <c r="E28" s="90"/>
      <c r="F28" s="82">
        <f t="shared" si="0"/>
      </c>
      <c r="G28" s="67"/>
      <c r="H28" s="67"/>
      <c r="I28" s="67"/>
    </row>
    <row r="29" spans="1:9" ht="12.75">
      <c r="A29" s="81">
        <f t="shared" si="1"/>
        <v>25</v>
      </c>
      <c r="B29" s="89"/>
      <c r="C29" s="89"/>
      <c r="D29" s="89"/>
      <c r="E29" s="90"/>
      <c r="F29" s="82">
        <f t="shared" si="0"/>
      </c>
      <c r="G29" s="67"/>
      <c r="H29" s="67"/>
      <c r="I29" s="67"/>
    </row>
    <row r="30" spans="1:9" ht="12.75">
      <c r="A30" s="81">
        <f t="shared" si="1"/>
        <v>26</v>
      </c>
      <c r="B30" s="89"/>
      <c r="C30" s="89"/>
      <c r="D30" s="89"/>
      <c r="E30" s="90"/>
      <c r="F30" s="82">
        <f t="shared" si="0"/>
      </c>
      <c r="G30" s="67"/>
      <c r="H30" s="67"/>
      <c r="I30" s="67"/>
    </row>
    <row r="31" spans="1:9" ht="12.75">
      <c r="A31" s="81">
        <f t="shared" si="1"/>
        <v>27</v>
      </c>
      <c r="B31" s="89"/>
      <c r="C31" s="89"/>
      <c r="D31" s="89"/>
      <c r="E31" s="90"/>
      <c r="F31" s="82">
        <f t="shared" si="0"/>
      </c>
      <c r="G31" s="67"/>
      <c r="H31" s="67"/>
      <c r="I31" s="67"/>
    </row>
    <row r="32" spans="1:9" ht="12.75">
      <c r="A32" s="81">
        <f t="shared" si="1"/>
        <v>28</v>
      </c>
      <c r="B32" s="89"/>
      <c r="C32" s="89"/>
      <c r="D32" s="89"/>
      <c r="E32" s="90"/>
      <c r="F32" s="82">
        <f t="shared" si="0"/>
      </c>
      <c r="G32" s="67"/>
      <c r="H32" s="67"/>
      <c r="I32" s="67"/>
    </row>
    <row r="33" spans="1:9" ht="12.75">
      <c r="A33" s="81">
        <f t="shared" si="1"/>
        <v>29</v>
      </c>
      <c r="B33" s="89"/>
      <c r="C33" s="89"/>
      <c r="D33" s="89"/>
      <c r="E33" s="90"/>
      <c r="F33" s="82">
        <f t="shared" si="0"/>
      </c>
      <c r="G33" s="67"/>
      <c r="H33" s="67"/>
      <c r="I33" s="67"/>
    </row>
    <row r="34" spans="1:9" ht="12.75">
      <c r="A34" s="81">
        <f t="shared" si="1"/>
        <v>30</v>
      </c>
      <c r="B34" s="89"/>
      <c r="C34" s="89"/>
      <c r="D34" s="89"/>
      <c r="E34" s="90"/>
      <c r="F34" s="82">
        <f t="shared" si="0"/>
      </c>
      <c r="G34" s="67"/>
      <c r="H34" s="67"/>
      <c r="I34" s="67"/>
    </row>
    <row r="35" spans="1:9" ht="12.75">
      <c r="A35" s="81">
        <f t="shared" si="1"/>
        <v>31</v>
      </c>
      <c r="B35" s="89"/>
      <c r="C35" s="89"/>
      <c r="D35" s="89"/>
      <c r="E35" s="90"/>
      <c r="F35" s="82">
        <f t="shared" si="0"/>
      </c>
      <c r="G35" s="67"/>
      <c r="H35" s="67"/>
      <c r="I35" s="67"/>
    </row>
    <row r="36" spans="1:9" s="2" customFormat="1" ht="12.75">
      <c r="A36" s="81">
        <f t="shared" si="1"/>
        <v>32</v>
      </c>
      <c r="B36" s="89"/>
      <c r="C36" s="89"/>
      <c r="D36" s="89"/>
      <c r="E36" s="90"/>
      <c r="F36" s="82">
        <f t="shared" si="0"/>
      </c>
      <c r="G36" s="84"/>
      <c r="H36" s="84"/>
      <c r="I36" s="84"/>
    </row>
    <row r="37" spans="1:9" ht="12.75">
      <c r="A37" s="81">
        <f t="shared" si="1"/>
        <v>33</v>
      </c>
      <c r="B37" s="89"/>
      <c r="C37" s="89"/>
      <c r="D37" s="89"/>
      <c r="E37" s="90"/>
      <c r="F37" s="82">
        <f t="shared" si="0"/>
      </c>
      <c r="G37" s="67"/>
      <c r="H37" s="67"/>
      <c r="I37" s="67"/>
    </row>
    <row r="38" spans="1:9" ht="12.75">
      <c r="A38" s="81">
        <f t="shared" si="1"/>
        <v>34</v>
      </c>
      <c r="B38" s="89"/>
      <c r="C38" s="89"/>
      <c r="D38" s="89"/>
      <c r="E38" s="90"/>
      <c r="F38" s="82">
        <f t="shared" si="0"/>
      </c>
      <c r="G38" s="67"/>
      <c r="H38" s="67"/>
      <c r="I38" s="67"/>
    </row>
    <row r="39" spans="1:9" ht="12.75">
      <c r="A39" s="81">
        <f t="shared" si="1"/>
        <v>35</v>
      </c>
      <c r="B39" s="89"/>
      <c r="C39" s="89"/>
      <c r="D39" s="89"/>
      <c r="E39" s="90"/>
      <c r="F39" s="82">
        <f t="shared" si="0"/>
      </c>
      <c r="G39" s="67"/>
      <c r="H39" s="67"/>
      <c r="I39" s="67"/>
    </row>
    <row r="40" spans="1:9" ht="12.75">
      <c r="A40" s="81">
        <f t="shared" si="1"/>
        <v>36</v>
      </c>
      <c r="B40" s="89"/>
      <c r="C40" s="89"/>
      <c r="D40" s="89"/>
      <c r="E40" s="90"/>
      <c r="F40" s="82">
        <f t="shared" si="0"/>
      </c>
      <c r="G40" s="67"/>
      <c r="H40" s="67"/>
      <c r="I40" s="67"/>
    </row>
    <row r="41" spans="1:9" ht="12.75">
      <c r="A41" s="81">
        <f t="shared" si="1"/>
        <v>37</v>
      </c>
      <c r="B41" s="89"/>
      <c r="C41" s="89"/>
      <c r="D41" s="89"/>
      <c r="E41" s="90"/>
      <c r="F41" s="82">
        <f t="shared" si="0"/>
      </c>
      <c r="G41" s="67"/>
      <c r="H41" s="67"/>
      <c r="I41" s="67"/>
    </row>
    <row r="42" spans="1:9" ht="12.75">
      <c r="A42" s="81">
        <f t="shared" si="1"/>
        <v>38</v>
      </c>
      <c r="B42" s="89"/>
      <c r="C42" s="89"/>
      <c r="D42" s="89"/>
      <c r="E42" s="90"/>
      <c r="F42" s="82">
        <f t="shared" si="0"/>
      </c>
      <c r="G42" s="67"/>
      <c r="H42" s="67"/>
      <c r="I42" s="67"/>
    </row>
    <row r="43" spans="1:9" ht="12.75">
      <c r="A43" s="81">
        <f t="shared" si="1"/>
        <v>39</v>
      </c>
      <c r="B43" s="89"/>
      <c r="C43" s="89"/>
      <c r="D43" s="89"/>
      <c r="E43" s="90"/>
      <c r="F43" s="82">
        <f t="shared" si="0"/>
      </c>
      <c r="G43" s="67"/>
      <c r="H43" s="67"/>
      <c r="I43" s="67"/>
    </row>
    <row r="44" spans="1:9" ht="12.75">
      <c r="A44" s="81">
        <f t="shared" si="1"/>
        <v>40</v>
      </c>
      <c r="B44" s="89"/>
      <c r="C44" s="89"/>
      <c r="D44" s="89"/>
      <c r="E44" s="90"/>
      <c r="F44" s="82">
        <f t="shared" si="0"/>
      </c>
      <c r="G44" s="67"/>
      <c r="H44" s="67"/>
      <c r="I44" s="67"/>
    </row>
    <row r="45" spans="1:9" ht="12.75">
      <c r="A45" s="81">
        <f t="shared" si="1"/>
        <v>41</v>
      </c>
      <c r="B45" s="89"/>
      <c r="C45" s="89"/>
      <c r="D45" s="89"/>
      <c r="E45" s="90"/>
      <c r="F45" s="82">
        <f t="shared" si="0"/>
      </c>
      <c r="G45" s="67"/>
      <c r="H45" s="67"/>
      <c r="I45" s="67"/>
    </row>
    <row r="46" spans="1:9" ht="12.75">
      <c r="A46" s="81">
        <f t="shared" si="1"/>
        <v>42</v>
      </c>
      <c r="B46" s="89"/>
      <c r="C46" s="89"/>
      <c r="D46" s="89"/>
      <c r="E46" s="90"/>
      <c r="F46" s="82">
        <f t="shared" si="0"/>
      </c>
      <c r="G46" s="67"/>
      <c r="H46" s="67"/>
      <c r="I46" s="67"/>
    </row>
    <row r="47" spans="1:9" ht="12.75">
      <c r="A47" s="81">
        <f t="shared" si="1"/>
        <v>43</v>
      </c>
      <c r="B47" s="89"/>
      <c r="C47" s="89"/>
      <c r="D47" s="89"/>
      <c r="E47" s="90"/>
      <c r="F47" s="82">
        <f t="shared" si="0"/>
      </c>
      <c r="G47" s="67"/>
      <c r="H47" s="67"/>
      <c r="I47" s="67"/>
    </row>
    <row r="48" spans="1:9" ht="12.75">
      <c r="A48" s="81">
        <f t="shared" si="1"/>
        <v>44</v>
      </c>
      <c r="B48" s="89"/>
      <c r="C48" s="89"/>
      <c r="D48" s="89"/>
      <c r="E48" s="90"/>
      <c r="F48" s="82">
        <f t="shared" si="0"/>
      </c>
      <c r="G48" s="67"/>
      <c r="H48" s="67"/>
      <c r="I48" s="67"/>
    </row>
    <row r="49" spans="1:9" ht="12.75">
      <c r="A49" s="81">
        <f t="shared" si="1"/>
        <v>45</v>
      </c>
      <c r="B49" s="89"/>
      <c r="C49" s="89"/>
      <c r="D49" s="89"/>
      <c r="E49" s="90"/>
      <c r="F49" s="82">
        <f t="shared" si="0"/>
      </c>
      <c r="G49" s="67"/>
      <c r="H49" s="67"/>
      <c r="I49" s="67"/>
    </row>
    <row r="50" spans="1:9" ht="12.75">
      <c r="A50" s="81">
        <f t="shared" si="1"/>
        <v>46</v>
      </c>
      <c r="B50" s="89"/>
      <c r="C50" s="89"/>
      <c r="D50" s="89"/>
      <c r="E50" s="90"/>
      <c r="F50" s="82">
        <f t="shared" si="0"/>
      </c>
      <c r="G50" s="67"/>
      <c r="H50" s="67"/>
      <c r="I50" s="67"/>
    </row>
    <row r="51" spans="1:9" ht="12.75">
      <c r="A51" s="81">
        <f t="shared" si="1"/>
        <v>47</v>
      </c>
      <c r="B51" s="89"/>
      <c r="C51" s="89"/>
      <c r="D51" s="89"/>
      <c r="E51" s="90"/>
      <c r="F51" s="82">
        <f t="shared" si="0"/>
      </c>
      <c r="G51" s="67"/>
      <c r="H51" s="67"/>
      <c r="I51" s="67"/>
    </row>
    <row r="52" spans="1:9" ht="12.75">
      <c r="A52" s="81">
        <f t="shared" si="1"/>
        <v>48</v>
      </c>
      <c r="B52" s="89"/>
      <c r="C52" s="89"/>
      <c r="D52" s="89"/>
      <c r="E52" s="90"/>
      <c r="F52" s="82">
        <f t="shared" si="0"/>
      </c>
      <c r="G52" s="67"/>
      <c r="H52" s="67"/>
      <c r="I52" s="67"/>
    </row>
    <row r="53" spans="1:9" ht="12.75">
      <c r="A53" s="81">
        <f t="shared" si="1"/>
        <v>49</v>
      </c>
      <c r="B53" s="89"/>
      <c r="C53" s="89"/>
      <c r="D53" s="89"/>
      <c r="E53" s="90"/>
      <c r="F53" s="82">
        <f t="shared" si="0"/>
      </c>
      <c r="G53" s="67"/>
      <c r="H53" s="67"/>
      <c r="I53" s="67"/>
    </row>
    <row r="54" spans="1:9" ht="13.5" thickBot="1">
      <c r="A54" s="91">
        <f t="shared" si="1"/>
        <v>50</v>
      </c>
      <c r="B54" s="92"/>
      <c r="C54" s="92"/>
      <c r="D54" s="92"/>
      <c r="E54" s="93"/>
      <c r="F54" s="94">
        <f t="shared" si="0"/>
      </c>
      <c r="G54" s="67"/>
      <c r="H54" s="67"/>
      <c r="I54" s="67"/>
    </row>
    <row r="55" spans="1:9" ht="12.75">
      <c r="A55" s="14"/>
      <c r="B55" s="95"/>
      <c r="C55" s="95"/>
      <c r="D55" s="95"/>
      <c r="E55" s="95"/>
      <c r="F55" s="14">
        <f aca="true" t="shared" si="2" ref="F55:F63">IF(E55="","",20000-E55)</f>
      </c>
      <c r="G55" s="67"/>
      <c r="H55" s="67"/>
      <c r="I55" s="67"/>
    </row>
    <row r="56" spans="1:9" ht="12.75">
      <c r="A56" s="14"/>
      <c r="B56" s="95"/>
      <c r="C56" s="95"/>
      <c r="D56" s="95"/>
      <c r="E56" s="95"/>
      <c r="F56" s="14">
        <f t="shared" si="2"/>
      </c>
      <c r="G56" s="67"/>
      <c r="H56" s="67"/>
      <c r="I56" s="67"/>
    </row>
    <row r="57" spans="1:9" ht="12.75">
      <c r="A57" s="14"/>
      <c r="B57" s="95"/>
      <c r="C57" s="95"/>
      <c r="D57" s="95"/>
      <c r="E57" s="95"/>
      <c r="F57" s="14">
        <f t="shared" si="2"/>
      </c>
      <c r="G57" s="67"/>
      <c r="H57" s="67"/>
      <c r="I57" s="67"/>
    </row>
    <row r="58" spans="1:9" ht="12.75">
      <c r="A58" s="14"/>
      <c r="B58" s="95"/>
      <c r="C58" s="95"/>
      <c r="D58" s="95"/>
      <c r="E58" s="95"/>
      <c r="F58" s="14">
        <f t="shared" si="2"/>
      </c>
      <c r="G58" s="67"/>
      <c r="H58" s="67"/>
      <c r="I58" s="67"/>
    </row>
    <row r="59" spans="1:9" ht="12.75">
      <c r="A59" s="14"/>
      <c r="B59" s="95"/>
      <c r="C59" s="95"/>
      <c r="D59" s="95"/>
      <c r="E59" s="95"/>
      <c r="F59" s="14">
        <f t="shared" si="2"/>
      </c>
      <c r="G59" s="67"/>
      <c r="H59" s="67"/>
      <c r="I59" s="67"/>
    </row>
    <row r="60" spans="1:9" ht="12.75">
      <c r="A60" s="14"/>
      <c r="B60" s="95"/>
      <c r="C60" s="95"/>
      <c r="D60" s="95"/>
      <c r="E60" s="95"/>
      <c r="F60" s="14">
        <f t="shared" si="2"/>
      </c>
      <c r="G60" s="67"/>
      <c r="H60" s="67"/>
      <c r="I60" s="67"/>
    </row>
    <row r="61" spans="1:9" ht="12.75">
      <c r="A61" s="14"/>
      <c r="B61" s="95"/>
      <c r="C61" s="95"/>
      <c r="D61" s="95"/>
      <c r="E61" s="95"/>
      <c r="F61" s="14">
        <f t="shared" si="2"/>
      </c>
      <c r="G61" s="67"/>
      <c r="H61" s="67"/>
      <c r="I61" s="67"/>
    </row>
    <row r="62" spans="1:9" ht="12.75">
      <c r="A62" s="14"/>
      <c r="B62" s="95"/>
      <c r="C62" s="95"/>
      <c r="D62" s="95"/>
      <c r="E62" s="95"/>
      <c r="F62" s="14">
        <f t="shared" si="2"/>
      </c>
      <c r="G62" s="67"/>
      <c r="H62" s="67"/>
      <c r="I62" s="67"/>
    </row>
    <row r="63" spans="1:9" ht="12.75">
      <c r="A63" s="14"/>
      <c r="B63" s="95"/>
      <c r="C63" s="95"/>
      <c r="D63" s="95"/>
      <c r="E63" s="95"/>
      <c r="F63" s="14">
        <f t="shared" si="2"/>
      </c>
      <c r="G63" s="67"/>
      <c r="H63" s="67"/>
      <c r="I63" s="67"/>
    </row>
    <row r="64" spans="1:9" ht="12.75">
      <c r="A64" s="14"/>
      <c r="B64" s="95"/>
      <c r="C64" s="95"/>
      <c r="D64" s="95"/>
      <c r="E64" s="95"/>
      <c r="F64" s="14">
        <f aca="true" t="shared" si="3" ref="F64:F70">IF(E64="","",20000-E64)</f>
      </c>
      <c r="G64" s="67"/>
      <c r="H64" s="67"/>
      <c r="I64" s="67"/>
    </row>
    <row r="65" spans="1:9" ht="12.75">
      <c r="A65" s="14"/>
      <c r="B65" s="95"/>
      <c r="C65" s="95"/>
      <c r="D65" s="95"/>
      <c r="E65" s="95"/>
      <c r="F65" s="14">
        <f t="shared" si="3"/>
      </c>
      <c r="G65" s="67"/>
      <c r="H65" s="67"/>
      <c r="I65" s="67"/>
    </row>
    <row r="66" spans="1:9" ht="12.75">
      <c r="A66" s="14"/>
      <c r="B66" s="95"/>
      <c r="C66" s="95"/>
      <c r="D66" s="95"/>
      <c r="E66" s="95"/>
      <c r="F66" s="14">
        <f t="shared" si="3"/>
      </c>
      <c r="G66" s="67"/>
      <c r="H66" s="67"/>
      <c r="I66" s="67"/>
    </row>
    <row r="67" spans="1:9" ht="12.75">
      <c r="A67" s="14"/>
      <c r="B67" s="95"/>
      <c r="C67" s="95"/>
      <c r="D67" s="95"/>
      <c r="E67" s="95"/>
      <c r="F67" s="14">
        <f t="shared" si="3"/>
      </c>
      <c r="G67" s="67"/>
      <c r="H67" s="67"/>
      <c r="I67" s="67"/>
    </row>
    <row r="68" spans="1:9" ht="12.75">
      <c r="A68" s="14"/>
      <c r="B68" s="95"/>
      <c r="C68" s="95"/>
      <c r="D68" s="95"/>
      <c r="E68" s="95"/>
      <c r="F68" s="14">
        <f t="shared" si="3"/>
      </c>
      <c r="G68" s="67"/>
      <c r="H68" s="67"/>
      <c r="I68" s="67"/>
    </row>
    <row r="69" spans="1:9" ht="12.75">
      <c r="A69" s="14"/>
      <c r="B69" s="95"/>
      <c r="C69" s="95"/>
      <c r="D69" s="95"/>
      <c r="E69" s="95"/>
      <c r="F69" s="14">
        <f t="shared" si="3"/>
      </c>
      <c r="G69" s="67"/>
      <c r="H69" s="67"/>
      <c r="I69" s="67"/>
    </row>
    <row r="70" spans="1:9" ht="12.75">
      <c r="A70" s="14"/>
      <c r="B70" s="95"/>
      <c r="C70" s="95"/>
      <c r="D70" s="95"/>
      <c r="E70" s="95"/>
      <c r="F70" s="14">
        <f t="shared" si="3"/>
      </c>
      <c r="G70" s="67"/>
      <c r="H70" s="67"/>
      <c r="I70" s="67"/>
    </row>
    <row r="71" spans="2:6" ht="12.75">
      <c r="B71" s="8"/>
      <c r="C71" s="8"/>
      <c r="D71" s="8"/>
      <c r="E71" s="8"/>
      <c r="F71" s="14"/>
    </row>
    <row r="72" spans="2:6" ht="12.75">
      <c r="B72" s="8"/>
      <c r="C72" s="8"/>
      <c r="D72" s="8"/>
      <c r="E72" s="8"/>
      <c r="F72" s="14"/>
    </row>
    <row r="73" spans="2:6" ht="12.75">
      <c r="B73" s="8"/>
      <c r="C73" s="8"/>
      <c r="D73" s="8"/>
      <c r="F73" s="14">
        <f aca="true" t="shared" si="4" ref="F73:F120">IF(E73="","",20000-E73)</f>
      </c>
    </row>
    <row r="74" spans="2:6" ht="12.75">
      <c r="B74" s="8"/>
      <c r="C74" s="8"/>
      <c r="D74" s="8"/>
      <c r="F74" s="14">
        <f t="shared" si="4"/>
      </c>
    </row>
    <row r="75" spans="2:6" ht="12.75">
      <c r="B75" s="8"/>
      <c r="C75" s="8"/>
      <c r="D75" s="8"/>
      <c r="F75" s="14">
        <f t="shared" si="4"/>
      </c>
    </row>
    <row r="76" spans="2:6" ht="12.75">
      <c r="B76" s="8"/>
      <c r="C76" s="8"/>
      <c r="D76" s="8"/>
      <c r="F76" s="14">
        <f t="shared" si="4"/>
      </c>
    </row>
    <row r="77" spans="2:6" ht="12.75">
      <c r="B77" s="8"/>
      <c r="C77" s="8"/>
      <c r="D77" s="8"/>
      <c r="F77" s="14">
        <f t="shared" si="4"/>
      </c>
    </row>
    <row r="78" spans="2:6" ht="12.75">
      <c r="B78" s="8"/>
      <c r="C78" s="8"/>
      <c r="D78" s="8"/>
      <c r="F78" s="14">
        <f t="shared" si="4"/>
      </c>
    </row>
    <row r="79" spans="2:6" ht="12.75">
      <c r="B79" s="8"/>
      <c r="C79" s="8"/>
      <c r="D79" s="8"/>
      <c r="F79" s="14">
        <f t="shared" si="4"/>
      </c>
    </row>
    <row r="80" spans="2:6" ht="12.75">
      <c r="B80" s="8"/>
      <c r="C80" s="8"/>
      <c r="D80" s="8"/>
      <c r="F80" s="14">
        <f t="shared" si="4"/>
      </c>
    </row>
    <row r="81" spans="2:6" ht="12.75">
      <c r="B81" s="8"/>
      <c r="C81" s="8"/>
      <c r="D81" s="8"/>
      <c r="F81" s="14">
        <f t="shared" si="4"/>
      </c>
    </row>
    <row r="82" spans="2:6" ht="12.75">
      <c r="B82" s="8"/>
      <c r="C82" s="8"/>
      <c r="D82" s="8"/>
      <c r="F82" s="14">
        <f t="shared" si="4"/>
      </c>
    </row>
    <row r="83" spans="2:6" ht="12.75">
      <c r="B83" s="8"/>
      <c r="C83" s="8"/>
      <c r="D83" s="8"/>
      <c r="F83" s="14">
        <f t="shared" si="4"/>
      </c>
    </row>
    <row r="84" spans="2:6" ht="12.75">
      <c r="B84" s="8"/>
      <c r="C84" s="8"/>
      <c r="D84" s="8"/>
      <c r="F84" s="14">
        <f t="shared" si="4"/>
      </c>
    </row>
    <row r="85" spans="2:6" ht="12.75">
      <c r="B85" s="8"/>
      <c r="C85" s="8"/>
      <c r="D85" s="8"/>
      <c r="F85" s="14">
        <f t="shared" si="4"/>
      </c>
    </row>
    <row r="86" spans="2:6" ht="12.75">
      <c r="B86" s="8"/>
      <c r="C86" s="8"/>
      <c r="D86" s="8"/>
      <c r="F86" s="14">
        <f t="shared" si="4"/>
      </c>
    </row>
    <row r="87" spans="2:6" ht="12.75">
      <c r="B87" s="8"/>
      <c r="C87" s="8"/>
      <c r="D87" s="8"/>
      <c r="F87" s="14">
        <f t="shared" si="4"/>
      </c>
    </row>
    <row r="88" spans="2:6" ht="12.75">
      <c r="B88" s="8"/>
      <c r="C88" s="8"/>
      <c r="D88" s="8"/>
      <c r="F88" s="14">
        <f t="shared" si="4"/>
      </c>
    </row>
    <row r="89" spans="2:6" ht="12.75">
      <c r="B89" s="8"/>
      <c r="C89" s="8"/>
      <c r="D89" s="8"/>
      <c r="F89" s="14">
        <f t="shared" si="4"/>
      </c>
    </row>
    <row r="90" spans="2:6" ht="12.75">
      <c r="B90" s="8"/>
      <c r="C90" s="8"/>
      <c r="D90" s="8"/>
      <c r="F90" s="14">
        <f t="shared" si="4"/>
      </c>
    </row>
    <row r="91" spans="2:6" ht="12.75">
      <c r="B91" s="8"/>
      <c r="C91" s="8"/>
      <c r="D91" s="8"/>
      <c r="F91" s="11">
        <f t="shared" si="4"/>
      </c>
    </row>
    <row r="92" spans="2:6" ht="12.75">
      <c r="B92" s="8"/>
      <c r="C92" s="8"/>
      <c r="D92" s="8"/>
      <c r="F92" s="11">
        <f t="shared" si="4"/>
      </c>
    </row>
    <row r="93" spans="2:6" ht="12.75">
      <c r="B93" s="8"/>
      <c r="C93" s="8"/>
      <c r="D93" s="8"/>
      <c r="F93" s="11">
        <f t="shared" si="4"/>
      </c>
    </row>
    <row r="94" spans="2:6" ht="12.75">
      <c r="B94" s="8"/>
      <c r="C94" s="8"/>
      <c r="D94" s="8"/>
      <c r="F94" s="11">
        <f t="shared" si="4"/>
      </c>
    </row>
    <row r="95" spans="2:6" ht="12.75">
      <c r="B95" s="8"/>
      <c r="C95" s="8"/>
      <c r="D95" s="8"/>
      <c r="F95" s="11">
        <f t="shared" si="4"/>
      </c>
    </row>
    <row r="96" spans="2:6" ht="12.75">
      <c r="B96" s="8"/>
      <c r="C96" s="8"/>
      <c r="D96" s="8"/>
      <c r="F96" s="11">
        <f t="shared" si="4"/>
      </c>
    </row>
    <row r="97" spans="2:6" ht="12.75">
      <c r="B97" s="8"/>
      <c r="C97" s="8"/>
      <c r="D97" s="8"/>
      <c r="F97" s="11">
        <f t="shared" si="4"/>
      </c>
    </row>
    <row r="98" spans="2:6" ht="12.75">
      <c r="B98" s="8"/>
      <c r="C98" s="8"/>
      <c r="D98" s="8"/>
      <c r="F98" s="11">
        <f t="shared" si="4"/>
      </c>
    </row>
    <row r="99" spans="2:6" ht="12.75">
      <c r="B99" s="8"/>
      <c r="C99" s="8"/>
      <c r="D99" s="8"/>
      <c r="F99" s="11">
        <f t="shared" si="4"/>
      </c>
    </row>
    <row r="100" spans="2:6" ht="12.75">
      <c r="B100" s="8"/>
      <c r="C100" s="8"/>
      <c r="D100" s="8"/>
      <c r="F100" s="11">
        <f t="shared" si="4"/>
      </c>
    </row>
    <row r="101" spans="2:6" ht="12.75">
      <c r="B101" s="8"/>
      <c r="C101" s="8"/>
      <c r="D101" s="8"/>
      <c r="F101" s="11">
        <f t="shared" si="4"/>
      </c>
    </row>
    <row r="102" spans="2:6" ht="12.75">
      <c r="B102" s="8"/>
      <c r="C102" s="8"/>
      <c r="D102" s="8"/>
      <c r="F102" s="11">
        <f t="shared" si="4"/>
      </c>
    </row>
    <row r="103" spans="2:6" ht="12.75">
      <c r="B103" s="8"/>
      <c r="C103" s="8"/>
      <c r="D103" s="8"/>
      <c r="F103" s="11">
        <f t="shared" si="4"/>
      </c>
    </row>
    <row r="104" spans="2:6" ht="12.75">
      <c r="B104" s="8"/>
      <c r="C104" s="8"/>
      <c r="D104" s="8"/>
      <c r="F104" s="11">
        <f t="shared" si="4"/>
      </c>
    </row>
    <row r="105" spans="2:6" ht="12.75">
      <c r="B105" s="8"/>
      <c r="C105" s="8"/>
      <c r="D105" s="8"/>
      <c r="F105" s="11">
        <f t="shared" si="4"/>
      </c>
    </row>
    <row r="106" spans="2:6" ht="12.75">
      <c r="B106" s="8"/>
      <c r="C106" s="8"/>
      <c r="D106" s="8"/>
      <c r="F106" s="11">
        <f t="shared" si="4"/>
      </c>
    </row>
    <row r="107" spans="2:6" ht="12.75">
      <c r="B107" s="8"/>
      <c r="C107" s="8"/>
      <c r="D107" s="8"/>
      <c r="F107" s="11">
        <f t="shared" si="4"/>
      </c>
    </row>
    <row r="108" spans="2:6" ht="12.75">
      <c r="B108" s="8"/>
      <c r="C108" s="8"/>
      <c r="D108" s="8"/>
      <c r="F108" s="11">
        <f t="shared" si="4"/>
      </c>
    </row>
    <row r="109" spans="2:6" ht="12.75">
      <c r="B109" s="8"/>
      <c r="C109" s="8"/>
      <c r="D109" s="8"/>
      <c r="F109" s="11">
        <f t="shared" si="4"/>
      </c>
    </row>
    <row r="110" spans="2:6" ht="12.75">
      <c r="B110" s="8"/>
      <c r="C110" s="8"/>
      <c r="D110" s="8"/>
      <c r="F110" s="11">
        <f t="shared" si="4"/>
      </c>
    </row>
    <row r="111" spans="2:6" ht="12.75">
      <c r="B111" s="8"/>
      <c r="C111" s="8"/>
      <c r="D111" s="8"/>
      <c r="F111" s="11">
        <f t="shared" si="4"/>
      </c>
    </row>
    <row r="112" spans="2:6" ht="12.75">
      <c r="B112" s="8"/>
      <c r="C112" s="8"/>
      <c r="D112" s="8"/>
      <c r="F112" s="11">
        <f t="shared" si="4"/>
      </c>
    </row>
    <row r="113" spans="2:6" ht="12.75">
      <c r="B113" s="8"/>
      <c r="C113" s="8"/>
      <c r="D113" s="8"/>
      <c r="F113" s="11">
        <f t="shared" si="4"/>
      </c>
    </row>
    <row r="114" spans="2:6" ht="12.75">
      <c r="B114" s="8"/>
      <c r="C114" s="8"/>
      <c r="D114" s="8"/>
      <c r="F114" s="11">
        <f t="shared" si="4"/>
      </c>
    </row>
    <row r="115" spans="2:6" ht="12.75">
      <c r="B115" s="8"/>
      <c r="C115" s="8"/>
      <c r="D115" s="8"/>
      <c r="F115" s="11">
        <f t="shared" si="4"/>
      </c>
    </row>
    <row r="116" spans="2:6" ht="12.75">
      <c r="B116" s="8"/>
      <c r="C116" s="8"/>
      <c r="D116" s="8"/>
      <c r="F116" s="11">
        <f t="shared" si="4"/>
      </c>
    </row>
    <row r="117" spans="2:6" ht="12.75">
      <c r="B117" s="8"/>
      <c r="C117" s="8"/>
      <c r="D117" s="8"/>
      <c r="F117" s="11">
        <f t="shared" si="4"/>
      </c>
    </row>
    <row r="118" spans="2:6" ht="12.75">
      <c r="B118" s="8"/>
      <c r="C118" s="8"/>
      <c r="D118" s="8"/>
      <c r="F118" s="11">
        <f t="shared" si="4"/>
      </c>
    </row>
    <row r="119" spans="2:6" ht="12.75">
      <c r="B119" s="8"/>
      <c r="C119" s="8"/>
      <c r="D119" s="8"/>
      <c r="F119" s="11">
        <f t="shared" si="4"/>
      </c>
    </row>
    <row r="120" spans="2:6" ht="12.75">
      <c r="B120" s="8"/>
      <c r="C120" s="8"/>
      <c r="D120" s="8"/>
      <c r="F120" s="11">
        <f t="shared" si="4"/>
      </c>
    </row>
    <row r="121" spans="2:4" ht="12.75">
      <c r="B121" s="8"/>
      <c r="C121" s="8"/>
      <c r="D121" s="8"/>
    </row>
    <row r="122" spans="2:4" ht="12.75">
      <c r="B122" s="8"/>
      <c r="C122" s="8"/>
      <c r="D122" s="8"/>
    </row>
    <row r="123" spans="2:4" ht="12.75">
      <c r="B123" s="8"/>
      <c r="C123" s="8"/>
      <c r="D123" s="8"/>
    </row>
    <row r="124" spans="2:4" ht="12.75">
      <c r="B124" s="8"/>
      <c r="C124" s="8"/>
      <c r="D124" s="8"/>
    </row>
    <row r="125" spans="2:4" ht="12.75">
      <c r="B125" s="8"/>
      <c r="C125" s="8"/>
      <c r="D125" s="8"/>
    </row>
    <row r="126" spans="2:4" ht="12.75">
      <c r="B126" s="8"/>
      <c r="C126" s="8"/>
      <c r="D126" s="8"/>
    </row>
    <row r="127" spans="2:4" ht="12.75">
      <c r="B127" s="8"/>
      <c r="C127" s="8"/>
      <c r="D127" s="8"/>
    </row>
    <row r="128" spans="2:4" ht="12.75">
      <c r="B128" s="8"/>
      <c r="C128" s="8"/>
      <c r="D128" s="8"/>
    </row>
    <row r="129" spans="2:4" ht="12.75">
      <c r="B129" s="8"/>
      <c r="C129" s="8"/>
      <c r="D129" s="8"/>
    </row>
    <row r="130" spans="2:4" ht="12.75">
      <c r="B130" s="8"/>
      <c r="C130" s="8"/>
      <c r="D130" s="8"/>
    </row>
    <row r="131" spans="2:4" ht="12.75">
      <c r="B131" s="8"/>
      <c r="C131" s="8"/>
      <c r="D131" s="8"/>
    </row>
    <row r="132" spans="2:4" ht="12.75">
      <c r="B132" s="8"/>
      <c r="C132" s="8"/>
      <c r="D132" s="8"/>
    </row>
    <row r="133" spans="2:4" ht="12.75">
      <c r="B133" s="8"/>
      <c r="C133" s="8"/>
      <c r="D133" s="8"/>
    </row>
    <row r="134" spans="2:4" ht="12.75">
      <c r="B134" s="8"/>
      <c r="C134" s="8"/>
      <c r="D134" s="8"/>
    </row>
    <row r="135" spans="2:4" ht="12.75">
      <c r="B135" s="8"/>
      <c r="C135" s="8"/>
      <c r="D135" s="8"/>
    </row>
    <row r="136" spans="2:4" ht="12.75">
      <c r="B136" s="8"/>
      <c r="C136" s="8"/>
      <c r="D136" s="8"/>
    </row>
    <row r="137" spans="2:4" ht="12.75">
      <c r="B137" s="8"/>
      <c r="C137" s="8"/>
      <c r="D137" s="8"/>
    </row>
    <row r="138" spans="2:4" ht="12.75">
      <c r="B138" s="8"/>
      <c r="C138" s="8"/>
      <c r="D138" s="8"/>
    </row>
    <row r="139" spans="2:4" ht="12.75">
      <c r="B139" s="8"/>
      <c r="C139" s="8"/>
      <c r="D139" s="8"/>
    </row>
    <row r="140" spans="2:4" ht="12.75">
      <c r="B140" s="8"/>
      <c r="C140" s="8"/>
      <c r="D140" s="8"/>
    </row>
    <row r="141" spans="2:4" ht="12.75">
      <c r="B141" s="8"/>
      <c r="C141" s="8"/>
      <c r="D141" s="8"/>
    </row>
    <row r="142" spans="2:4" ht="12.75">
      <c r="B142" s="8"/>
      <c r="C142" s="8"/>
      <c r="D142" s="8"/>
    </row>
    <row r="143" spans="2:4" ht="12.75">
      <c r="B143" s="8"/>
      <c r="C143" s="8"/>
      <c r="D143" s="8"/>
    </row>
    <row r="144" spans="2:4" ht="12.75">
      <c r="B144" s="8"/>
      <c r="C144" s="8"/>
      <c r="D144" s="8"/>
    </row>
    <row r="145" spans="2:4" ht="12.75">
      <c r="B145" s="8"/>
      <c r="C145" s="8"/>
      <c r="D145" s="8"/>
    </row>
    <row r="146" spans="2:4" ht="12.75">
      <c r="B146" s="8"/>
      <c r="C146" s="8"/>
      <c r="D146" s="8"/>
    </row>
    <row r="147" spans="2:4" ht="12.75">
      <c r="B147" s="8"/>
      <c r="C147" s="8"/>
      <c r="D147" s="8"/>
    </row>
    <row r="148" spans="2:4" ht="12.75">
      <c r="B148" s="8"/>
      <c r="C148" s="8"/>
      <c r="D148" s="8"/>
    </row>
    <row r="149" spans="2:4" ht="12.75">
      <c r="B149" s="8"/>
      <c r="C149" s="8"/>
      <c r="D149" s="8"/>
    </row>
    <row r="150" spans="2:4" ht="12.75">
      <c r="B150" s="8"/>
      <c r="C150" s="8"/>
      <c r="D150" s="8"/>
    </row>
    <row r="151" spans="2:4" ht="12.75">
      <c r="B151" s="8"/>
      <c r="C151" s="8"/>
      <c r="D151" s="8"/>
    </row>
    <row r="152" spans="2:4" ht="12.75">
      <c r="B152" s="8"/>
      <c r="C152" s="8"/>
      <c r="D152" s="8"/>
    </row>
    <row r="153" spans="2:4" ht="12.75">
      <c r="B153" s="8"/>
      <c r="C153" s="8"/>
      <c r="D153" s="8"/>
    </row>
    <row r="154" spans="2:4" ht="12.75">
      <c r="B154" s="8"/>
      <c r="C154" s="8"/>
      <c r="D154" s="8"/>
    </row>
    <row r="155" spans="2:4" ht="12.75">
      <c r="B155" s="8"/>
      <c r="C155" s="8"/>
      <c r="D155" s="8"/>
    </row>
    <row r="156" spans="2:4" ht="12.75">
      <c r="B156" s="8"/>
      <c r="C156" s="8"/>
      <c r="D156" s="8"/>
    </row>
    <row r="157" spans="2:4" ht="12.75">
      <c r="B157" s="8"/>
      <c r="C157" s="8"/>
      <c r="D157" s="8"/>
    </row>
    <row r="158" spans="2:4" ht="12.75">
      <c r="B158" s="8"/>
      <c r="C158" s="8"/>
      <c r="D158" s="8"/>
    </row>
    <row r="159" spans="2:4" ht="12.75">
      <c r="B159" s="8"/>
      <c r="C159" s="8"/>
      <c r="D159" s="8"/>
    </row>
    <row r="160" spans="2:4" ht="12.75">
      <c r="B160" s="8"/>
      <c r="C160" s="8"/>
      <c r="D160" s="8"/>
    </row>
    <row r="161" spans="2:4" ht="12.75">
      <c r="B161" s="8"/>
      <c r="C161" s="8"/>
      <c r="D161" s="8"/>
    </row>
    <row r="162" spans="2:4" ht="12.75">
      <c r="B162" s="8"/>
      <c r="C162" s="8"/>
      <c r="D162" s="8"/>
    </row>
    <row r="163" spans="2:4" ht="12.75">
      <c r="B163" s="8"/>
      <c r="C163" s="8"/>
      <c r="D163" s="8"/>
    </row>
    <row r="164" spans="2:4" ht="12.75">
      <c r="B164" s="8"/>
      <c r="C164" s="8"/>
      <c r="D164" s="8"/>
    </row>
    <row r="165" spans="2:4" ht="12.75">
      <c r="B165" s="8"/>
      <c r="C165" s="8"/>
      <c r="D165" s="8"/>
    </row>
    <row r="166" spans="2:4" ht="12.75">
      <c r="B166" s="8"/>
      <c r="C166" s="8"/>
      <c r="D166" s="8"/>
    </row>
    <row r="167" spans="2:4" ht="12.75">
      <c r="B167" s="8"/>
      <c r="C167" s="8"/>
      <c r="D167" s="8"/>
    </row>
    <row r="168" spans="2:4" ht="12.75">
      <c r="B168" s="8"/>
      <c r="C168" s="8"/>
      <c r="D168" s="8"/>
    </row>
    <row r="169" spans="2:4" ht="12.75">
      <c r="B169" s="8"/>
      <c r="C169" s="8"/>
      <c r="D169" s="8"/>
    </row>
    <row r="170" spans="2:4" ht="12.75">
      <c r="B170" s="8"/>
      <c r="C170" s="8"/>
      <c r="D170" s="8"/>
    </row>
    <row r="171" spans="2:4" ht="12.75">
      <c r="B171" s="8"/>
      <c r="C171" s="8"/>
      <c r="D171" s="8"/>
    </row>
    <row r="172" spans="2:4" ht="12.75">
      <c r="B172" s="8"/>
      <c r="C172" s="8"/>
      <c r="D172" s="8"/>
    </row>
    <row r="173" spans="2:4" ht="12.75">
      <c r="B173" s="8"/>
      <c r="C173" s="8"/>
      <c r="D173" s="8"/>
    </row>
    <row r="174" spans="2:4" ht="12.75">
      <c r="B174" s="8"/>
      <c r="C174" s="8"/>
      <c r="D174" s="8"/>
    </row>
    <row r="175" spans="2:4" ht="12.75">
      <c r="B175" s="8"/>
      <c r="C175" s="8"/>
      <c r="D175" s="8"/>
    </row>
    <row r="176" spans="2:4" ht="12.75">
      <c r="B176" s="8"/>
      <c r="C176" s="8"/>
      <c r="D176" s="8"/>
    </row>
    <row r="177" spans="2:4" ht="12.75">
      <c r="B177" s="8"/>
      <c r="C177" s="8"/>
      <c r="D177" s="8"/>
    </row>
    <row r="178" spans="2:4" ht="12.75">
      <c r="B178" s="8"/>
      <c r="C178" s="8"/>
      <c r="D178" s="8"/>
    </row>
    <row r="179" spans="2:4" ht="12.75">
      <c r="B179" s="8"/>
      <c r="C179" s="8"/>
      <c r="D179" s="8"/>
    </row>
    <row r="180" spans="2:4" ht="12.75">
      <c r="B180" s="8"/>
      <c r="C180" s="8"/>
      <c r="D180" s="8"/>
    </row>
    <row r="181" spans="2:4" ht="12.75">
      <c r="B181" s="8"/>
      <c r="C181" s="8"/>
      <c r="D181" s="8"/>
    </row>
    <row r="182" spans="2:4" ht="12.75">
      <c r="B182" s="8"/>
      <c r="C182" s="8"/>
      <c r="D182" s="8"/>
    </row>
    <row r="183" spans="2:4" ht="12.75">
      <c r="B183" s="8"/>
      <c r="C183" s="8"/>
      <c r="D183" s="8"/>
    </row>
    <row r="184" spans="2:4" ht="12.75">
      <c r="B184" s="8"/>
      <c r="C184" s="8"/>
      <c r="D184" s="8"/>
    </row>
    <row r="185" spans="2:4" ht="12.75">
      <c r="B185" s="8"/>
      <c r="C185" s="8"/>
      <c r="D185" s="8"/>
    </row>
    <row r="186" spans="2:4" ht="12.75">
      <c r="B186" s="8"/>
      <c r="C186" s="8"/>
      <c r="D186" s="8"/>
    </row>
    <row r="187" spans="2:4" ht="12.75">
      <c r="B187" s="8"/>
      <c r="C187" s="8"/>
      <c r="D187" s="8"/>
    </row>
    <row r="188" spans="2:4" ht="12.75">
      <c r="B188" s="8"/>
      <c r="C188" s="8"/>
      <c r="D188" s="8"/>
    </row>
    <row r="189" spans="2:4" ht="12.75">
      <c r="B189" s="8"/>
      <c r="C189" s="8"/>
      <c r="D189" s="8"/>
    </row>
    <row r="190" spans="2:4" ht="12.75">
      <c r="B190" s="8"/>
      <c r="C190" s="8"/>
      <c r="D190" s="8"/>
    </row>
    <row r="191" spans="2:4" ht="12.75">
      <c r="B191" s="8"/>
      <c r="C191" s="8"/>
      <c r="D191" s="8"/>
    </row>
    <row r="192" spans="2:4" ht="12.75">
      <c r="B192" s="8"/>
      <c r="C192" s="8"/>
      <c r="D192" s="8"/>
    </row>
    <row r="193" spans="2:4" ht="12.75">
      <c r="B193" s="8"/>
      <c r="C193" s="8"/>
      <c r="D193" s="8"/>
    </row>
    <row r="194" spans="2:4" ht="12.75">
      <c r="B194" s="8"/>
      <c r="C194" s="8"/>
      <c r="D194" s="8"/>
    </row>
    <row r="195" spans="2:4" ht="12.75">
      <c r="B195" s="8"/>
      <c r="C195" s="8"/>
      <c r="D195" s="8"/>
    </row>
    <row r="196" spans="2:4" ht="12.75">
      <c r="B196" s="8"/>
      <c r="C196" s="8"/>
      <c r="D196" s="8"/>
    </row>
    <row r="197" spans="2:4" ht="12.75">
      <c r="B197" s="8"/>
      <c r="C197" s="8"/>
      <c r="D197" s="8"/>
    </row>
    <row r="198" spans="2:4" ht="12.75">
      <c r="B198" s="8"/>
      <c r="C198" s="8"/>
      <c r="D198" s="8"/>
    </row>
    <row r="199" spans="2:4" ht="12.75">
      <c r="B199" s="8"/>
      <c r="C199" s="8"/>
      <c r="D199" s="8"/>
    </row>
    <row r="200" spans="2:4" ht="12.75">
      <c r="B200" s="8"/>
      <c r="C200" s="8"/>
      <c r="D200" s="8"/>
    </row>
    <row r="201" spans="2:4" ht="12.75">
      <c r="B201" s="8"/>
      <c r="C201" s="8"/>
      <c r="D201" s="8"/>
    </row>
    <row r="202" spans="2:4" ht="12.75">
      <c r="B202" s="8"/>
      <c r="C202" s="8"/>
      <c r="D202" s="8"/>
    </row>
    <row r="203" spans="2:4" ht="12.75">
      <c r="B203" s="8"/>
      <c r="C203" s="8"/>
      <c r="D203" s="8"/>
    </row>
    <row r="204" spans="2:4" ht="12.75">
      <c r="B204" s="8"/>
      <c r="C204" s="8"/>
      <c r="D204" s="8"/>
    </row>
    <row r="205" spans="2:4" ht="12.75">
      <c r="B205" s="8"/>
      <c r="C205" s="8"/>
      <c r="D205" s="8"/>
    </row>
    <row r="206" spans="2:4" ht="12.75">
      <c r="B206" s="8"/>
      <c r="C206" s="8"/>
      <c r="D206" s="8"/>
    </row>
    <row r="207" spans="2:4" ht="12.75">
      <c r="B207" s="8"/>
      <c r="C207" s="8"/>
      <c r="D207" s="8"/>
    </row>
    <row r="208" spans="2:4" ht="12.75">
      <c r="B208" s="8"/>
      <c r="C208" s="8"/>
      <c r="D208" s="8"/>
    </row>
    <row r="209" spans="2:4" ht="12.75">
      <c r="B209" s="8"/>
      <c r="C209" s="8"/>
      <c r="D209" s="8"/>
    </row>
    <row r="210" spans="2:4" ht="12.75">
      <c r="B210" s="8"/>
      <c r="C210" s="8"/>
      <c r="D210" s="8"/>
    </row>
    <row r="211" spans="2:4" ht="12.75">
      <c r="B211" s="8"/>
      <c r="C211" s="8"/>
      <c r="D211" s="8"/>
    </row>
    <row r="212" spans="2:4" ht="12.75">
      <c r="B212" s="8"/>
      <c r="C212" s="8"/>
      <c r="D212" s="8"/>
    </row>
    <row r="213" spans="2:4" ht="12.75">
      <c r="B213" s="8"/>
      <c r="C213" s="8"/>
      <c r="D213" s="8"/>
    </row>
    <row r="214" spans="2:4" ht="12.75">
      <c r="B214" s="8"/>
      <c r="C214" s="8"/>
      <c r="D214" s="8"/>
    </row>
    <row r="215" spans="2:4" ht="12.75">
      <c r="B215" s="8"/>
      <c r="C215" s="8"/>
      <c r="D215" s="8"/>
    </row>
    <row r="216" spans="2:4" ht="12.75">
      <c r="B216" s="8"/>
      <c r="C216" s="8"/>
      <c r="D216" s="8"/>
    </row>
    <row r="217" spans="2:4" ht="12.75">
      <c r="B217" s="8"/>
      <c r="C217" s="8"/>
      <c r="D217" s="8"/>
    </row>
    <row r="218" spans="2:4" ht="12.75">
      <c r="B218" s="8"/>
      <c r="C218" s="8"/>
      <c r="D218" s="8"/>
    </row>
    <row r="219" spans="2:4" ht="12.75">
      <c r="B219" s="8"/>
      <c r="C219" s="8"/>
      <c r="D219" s="8"/>
    </row>
    <row r="220" spans="2:4" ht="12.75">
      <c r="B220" s="8"/>
      <c r="C220" s="8"/>
      <c r="D220" s="8"/>
    </row>
    <row r="221" spans="2:4" ht="12.75">
      <c r="B221" s="8"/>
      <c r="C221" s="8"/>
      <c r="D221" s="8"/>
    </row>
    <row r="222" spans="2:4" ht="12.75">
      <c r="B222" s="8"/>
      <c r="C222" s="8"/>
      <c r="D222" s="8"/>
    </row>
    <row r="223" spans="2:4" ht="12.75">
      <c r="B223" s="8"/>
      <c r="C223" s="8"/>
      <c r="D223" s="8"/>
    </row>
    <row r="224" spans="2:4" ht="12.75">
      <c r="B224" s="8"/>
      <c r="C224" s="8"/>
      <c r="D224" s="8"/>
    </row>
    <row r="225" spans="2:4" ht="12.75">
      <c r="B225" s="8"/>
      <c r="C225" s="8"/>
      <c r="D225" s="8"/>
    </row>
    <row r="226" spans="2:4" ht="12.75">
      <c r="B226" s="8"/>
      <c r="C226" s="8"/>
      <c r="D226" s="8"/>
    </row>
    <row r="227" spans="2:4" ht="12.75">
      <c r="B227" s="8"/>
      <c r="C227" s="8"/>
      <c r="D227" s="8"/>
    </row>
    <row r="228" spans="2:4" ht="12.75">
      <c r="B228" s="8"/>
      <c r="C228" s="8"/>
      <c r="D228" s="8"/>
    </row>
    <row r="229" spans="2:4" ht="12.75">
      <c r="B229" s="8"/>
      <c r="C229" s="8"/>
      <c r="D229" s="8"/>
    </row>
    <row r="230" spans="2:4" ht="12.75">
      <c r="B230" s="8"/>
      <c r="C230" s="8"/>
      <c r="D230" s="8"/>
    </row>
    <row r="231" spans="2:4" ht="12.75">
      <c r="B231" s="8"/>
      <c r="C231" s="8"/>
      <c r="D231" s="8"/>
    </row>
    <row r="232" spans="2:4" ht="12.75">
      <c r="B232" s="8"/>
      <c r="C232" s="8"/>
      <c r="D232" s="8"/>
    </row>
    <row r="233" spans="2:4" ht="12.75">
      <c r="B233" s="8"/>
      <c r="C233" s="8"/>
      <c r="D233" s="8"/>
    </row>
    <row r="234" spans="2:4" ht="12.75">
      <c r="B234" s="8"/>
      <c r="C234" s="8"/>
      <c r="D234" s="8"/>
    </row>
    <row r="235" spans="2:4" ht="12.75">
      <c r="B235" s="8"/>
      <c r="C235" s="8"/>
      <c r="D235" s="8"/>
    </row>
    <row r="236" spans="2:4" ht="12.75">
      <c r="B236" s="8"/>
      <c r="C236" s="8"/>
      <c r="D236" s="8"/>
    </row>
    <row r="237" spans="2:4" ht="12.75">
      <c r="B237" s="8"/>
      <c r="C237" s="8"/>
      <c r="D237" s="8"/>
    </row>
    <row r="238" spans="2:4" ht="12.75">
      <c r="B238" s="8"/>
      <c r="C238" s="8"/>
      <c r="D238" s="8"/>
    </row>
    <row r="239" spans="2:4" ht="12.75">
      <c r="B239" s="8"/>
      <c r="C239" s="8"/>
      <c r="D239" s="8"/>
    </row>
    <row r="240" spans="2:4" ht="12.75">
      <c r="B240" s="8"/>
      <c r="C240" s="8"/>
      <c r="D240" s="8"/>
    </row>
    <row r="241" spans="2:4" ht="12.75">
      <c r="B241" s="8"/>
      <c r="C241" s="8"/>
      <c r="D241" s="8"/>
    </row>
    <row r="242" spans="2:4" ht="12.75">
      <c r="B242" s="8"/>
      <c r="C242" s="8"/>
      <c r="D242" s="8"/>
    </row>
    <row r="243" spans="2:4" ht="12.75">
      <c r="B243" s="8"/>
      <c r="C243" s="8"/>
      <c r="D243" s="8"/>
    </row>
    <row r="244" spans="2:4" ht="12.75">
      <c r="B244" s="8"/>
      <c r="C244" s="8"/>
      <c r="D244" s="8"/>
    </row>
    <row r="245" spans="2:4" ht="12.75">
      <c r="B245" s="8"/>
      <c r="C245" s="8"/>
      <c r="D245" s="8"/>
    </row>
    <row r="246" spans="2:4" ht="12.75">
      <c r="B246" s="8"/>
      <c r="C246" s="8"/>
      <c r="D246" s="8"/>
    </row>
    <row r="247" spans="2:4" ht="12.75">
      <c r="B247" s="8"/>
      <c r="C247" s="8"/>
      <c r="D247" s="8"/>
    </row>
    <row r="248" spans="2:4" ht="12.75">
      <c r="B248" s="8"/>
      <c r="C248" s="8"/>
      <c r="D248" s="8"/>
    </row>
    <row r="249" spans="2:4" ht="12.75">
      <c r="B249" s="8"/>
      <c r="C249" s="8"/>
      <c r="D249" s="8"/>
    </row>
    <row r="250" spans="2:4" ht="12.75">
      <c r="B250" s="8"/>
      <c r="C250" s="8"/>
      <c r="D250" s="8"/>
    </row>
    <row r="251" spans="2:4" ht="12.75">
      <c r="B251" s="8"/>
      <c r="C251" s="8"/>
      <c r="D251" s="8"/>
    </row>
    <row r="252" spans="2:4" ht="12.75">
      <c r="B252" s="8"/>
      <c r="C252" s="8"/>
      <c r="D252" s="8"/>
    </row>
    <row r="253" spans="2:4" ht="12.75">
      <c r="B253" s="8"/>
      <c r="C253" s="8"/>
      <c r="D253" s="8"/>
    </row>
    <row r="254" spans="2:4" ht="12.75">
      <c r="B254" s="8"/>
      <c r="C254" s="8"/>
      <c r="D254" s="8"/>
    </row>
    <row r="255" spans="2:4" ht="12.75">
      <c r="B255" s="8"/>
      <c r="C255" s="8"/>
      <c r="D255" s="8"/>
    </row>
    <row r="256" spans="2:4" ht="12.75">
      <c r="B256" s="8"/>
      <c r="C256" s="8"/>
      <c r="D256" s="8"/>
    </row>
    <row r="257" spans="2:4" ht="12.75">
      <c r="B257" s="8"/>
      <c r="C257" s="8"/>
      <c r="D257" s="8"/>
    </row>
    <row r="258" spans="2:4" ht="12.75">
      <c r="B258" s="8"/>
      <c r="C258" s="8"/>
      <c r="D258" s="8"/>
    </row>
    <row r="259" spans="2:4" ht="12.75">
      <c r="B259" s="8"/>
      <c r="C259" s="8"/>
      <c r="D259" s="8"/>
    </row>
    <row r="260" spans="2:4" ht="12.75">
      <c r="B260" s="8"/>
      <c r="C260" s="8"/>
      <c r="D260" s="8"/>
    </row>
    <row r="261" spans="2:4" ht="12.75">
      <c r="B261" s="8"/>
      <c r="C261" s="8"/>
      <c r="D261" s="8"/>
    </row>
    <row r="262" spans="2:4" ht="12.75">
      <c r="B262" s="8"/>
      <c r="C262" s="8"/>
      <c r="D262" s="8"/>
    </row>
    <row r="263" spans="2:4" ht="12.75">
      <c r="B263" s="8"/>
      <c r="C263" s="8"/>
      <c r="D263" s="8"/>
    </row>
    <row r="264" spans="2:4" ht="12.75">
      <c r="B264" s="8"/>
      <c r="C264" s="8"/>
      <c r="D264" s="8"/>
    </row>
    <row r="265" spans="2:4" ht="12.75">
      <c r="B265" s="8"/>
      <c r="C265" s="8"/>
      <c r="D265" s="8"/>
    </row>
    <row r="266" spans="2:4" ht="12.75">
      <c r="B266" s="8"/>
      <c r="C266" s="8"/>
      <c r="D266" s="8"/>
    </row>
    <row r="267" spans="2:4" ht="12.75">
      <c r="B267" s="8"/>
      <c r="C267" s="8"/>
      <c r="D267" s="8"/>
    </row>
    <row r="268" spans="2:4" ht="12.75">
      <c r="B268" s="8"/>
      <c r="C268" s="8"/>
      <c r="D268" s="8"/>
    </row>
    <row r="269" spans="2:4" ht="12.75">
      <c r="B269" s="8"/>
      <c r="C269" s="8"/>
      <c r="D269" s="8"/>
    </row>
    <row r="270" spans="2:4" ht="12.75">
      <c r="B270" s="8"/>
      <c r="C270" s="8"/>
      <c r="D270" s="8"/>
    </row>
    <row r="271" spans="2:4" ht="12.75">
      <c r="B271" s="8"/>
      <c r="C271" s="8"/>
      <c r="D271" s="8"/>
    </row>
    <row r="272" spans="2:4" ht="12.75">
      <c r="B272" s="8"/>
      <c r="C272" s="8"/>
      <c r="D272" s="8"/>
    </row>
    <row r="273" spans="2:4" ht="12.75">
      <c r="B273" s="8"/>
      <c r="C273" s="8"/>
      <c r="D273" s="8"/>
    </row>
    <row r="274" spans="2:4" ht="12.75">
      <c r="B274" s="8"/>
      <c r="C274" s="8"/>
      <c r="D274" s="8"/>
    </row>
    <row r="275" spans="2:4" ht="12.75">
      <c r="B275" s="8"/>
      <c r="C275" s="8"/>
      <c r="D275" s="8"/>
    </row>
    <row r="276" spans="2:4" ht="12.75">
      <c r="B276" s="8"/>
      <c r="C276" s="8"/>
      <c r="D276" s="8"/>
    </row>
    <row r="277" spans="2:4" ht="12.75">
      <c r="B277" s="8"/>
      <c r="C277" s="8"/>
      <c r="D277" s="8"/>
    </row>
    <row r="278" spans="2:4" ht="12.75">
      <c r="B278" s="8"/>
      <c r="C278" s="8"/>
      <c r="D278" s="8"/>
    </row>
    <row r="279" spans="2:4" ht="12.75">
      <c r="B279" s="8"/>
      <c r="C279" s="8"/>
      <c r="D279" s="8"/>
    </row>
    <row r="280" spans="2:4" ht="12.75">
      <c r="B280" s="8"/>
      <c r="C280" s="8"/>
      <c r="D280" s="8"/>
    </row>
    <row r="281" spans="2:4" ht="12.75">
      <c r="B281" s="8"/>
      <c r="C281" s="8"/>
      <c r="D281" s="8"/>
    </row>
    <row r="282" spans="2:4" ht="12.75">
      <c r="B282" s="8"/>
      <c r="C282" s="8"/>
      <c r="D282" s="8"/>
    </row>
    <row r="283" spans="2:4" ht="12.75">
      <c r="B283" s="8"/>
      <c r="C283" s="8"/>
      <c r="D283" s="8"/>
    </row>
    <row r="284" spans="2:4" ht="12.75">
      <c r="B284" s="8"/>
      <c r="C284" s="8"/>
      <c r="D284" s="8"/>
    </row>
    <row r="285" spans="2:4" ht="12.75">
      <c r="B285" s="8"/>
      <c r="C285" s="8"/>
      <c r="D285" s="8"/>
    </row>
    <row r="286" spans="2:4" ht="12.75">
      <c r="B286" s="8"/>
      <c r="C286" s="8"/>
      <c r="D286" s="8"/>
    </row>
    <row r="287" spans="2:4" ht="12.75">
      <c r="B287" s="8"/>
      <c r="C287" s="8"/>
      <c r="D287" s="8"/>
    </row>
    <row r="288" spans="2:4" ht="12.75">
      <c r="B288" s="8"/>
      <c r="C288" s="8"/>
      <c r="D288" s="8"/>
    </row>
    <row r="289" spans="2:4" ht="12.75">
      <c r="B289" s="8"/>
      <c r="C289" s="8"/>
      <c r="D289" s="8"/>
    </row>
    <row r="290" spans="2:4" ht="12.75">
      <c r="B290" s="8"/>
      <c r="C290" s="8"/>
      <c r="D290" s="8"/>
    </row>
    <row r="291" spans="2:4" ht="12.75">
      <c r="B291" s="8"/>
      <c r="C291" s="8"/>
      <c r="D291" s="8"/>
    </row>
    <row r="292" spans="2:4" ht="12.75">
      <c r="B292" s="8"/>
      <c r="C292" s="8"/>
      <c r="D292" s="8"/>
    </row>
    <row r="293" spans="2:4" ht="12.75">
      <c r="B293" s="8"/>
      <c r="C293" s="8"/>
      <c r="D293" s="8"/>
    </row>
    <row r="294" spans="2:4" ht="12.75">
      <c r="B294" s="8"/>
      <c r="C294" s="8"/>
      <c r="D294" s="8"/>
    </row>
    <row r="295" spans="2:4" ht="12.75">
      <c r="B295" s="8"/>
      <c r="C295" s="8"/>
      <c r="D295" s="8"/>
    </row>
    <row r="296" spans="2:4" ht="12.75">
      <c r="B296" s="8"/>
      <c r="C296" s="8"/>
      <c r="D296" s="8"/>
    </row>
    <row r="297" spans="2:4" ht="12.75">
      <c r="B297" s="8"/>
      <c r="C297" s="8"/>
      <c r="D297" s="8"/>
    </row>
    <row r="298" spans="2:4" ht="12.75">
      <c r="B298" s="8"/>
      <c r="C298" s="8"/>
      <c r="D298" s="8"/>
    </row>
    <row r="299" spans="2:4" ht="12.75">
      <c r="B299" s="8"/>
      <c r="C299" s="8"/>
      <c r="D299" s="8"/>
    </row>
    <row r="300" spans="2:4" ht="12.75">
      <c r="B300" s="8"/>
      <c r="C300" s="8"/>
      <c r="D300" s="8"/>
    </row>
    <row r="301" spans="2:4" ht="12.75">
      <c r="B301" s="8"/>
      <c r="C301" s="8"/>
      <c r="D301" s="8"/>
    </row>
    <row r="302" spans="2:4" ht="12.75">
      <c r="B302" s="8"/>
      <c r="C302" s="8"/>
      <c r="D302" s="8"/>
    </row>
    <row r="303" spans="2:4" ht="12.75">
      <c r="B303" s="8"/>
      <c r="C303" s="8"/>
      <c r="D303" s="8"/>
    </row>
    <row r="304" spans="2:4" ht="12.75">
      <c r="B304" s="8"/>
      <c r="C304" s="8"/>
      <c r="D304" s="8"/>
    </row>
    <row r="305" spans="2:4" ht="12.75">
      <c r="B305" s="8"/>
      <c r="C305" s="8"/>
      <c r="D305" s="8"/>
    </row>
    <row r="306" spans="2:4" ht="12.75">
      <c r="B306" s="8"/>
      <c r="C306" s="8"/>
      <c r="D306" s="8"/>
    </row>
    <row r="307" spans="2:4" ht="12.75">
      <c r="B307" s="8"/>
      <c r="C307" s="8"/>
      <c r="D307" s="8"/>
    </row>
    <row r="308" spans="2:4" ht="12.75">
      <c r="B308" s="8"/>
      <c r="C308" s="8"/>
      <c r="D308" s="8"/>
    </row>
    <row r="309" spans="2:4" ht="12.75">
      <c r="B309" s="8"/>
      <c r="C309" s="8"/>
      <c r="D309" s="8"/>
    </row>
    <row r="310" spans="2:4" ht="12.75">
      <c r="B310" s="8"/>
      <c r="C310" s="8"/>
      <c r="D310" s="8"/>
    </row>
    <row r="311" spans="2:4" ht="12.75">
      <c r="B311" s="8"/>
      <c r="C311" s="8"/>
      <c r="D311" s="8"/>
    </row>
    <row r="312" spans="2:4" ht="12.75">
      <c r="B312" s="8"/>
      <c r="C312" s="8"/>
      <c r="D312" s="8"/>
    </row>
    <row r="313" spans="2:4" ht="12.75">
      <c r="B313" s="8"/>
      <c r="C313" s="8"/>
      <c r="D313" s="8"/>
    </row>
    <row r="314" spans="2:4" ht="12.75">
      <c r="B314" s="8"/>
      <c r="C314" s="8"/>
      <c r="D314" s="8"/>
    </row>
    <row r="315" spans="2:4" ht="12.75">
      <c r="B315" s="8"/>
      <c r="C315" s="8"/>
      <c r="D315" s="8"/>
    </row>
    <row r="316" spans="2:4" ht="12.75">
      <c r="B316" s="8"/>
      <c r="C316" s="8"/>
      <c r="D316" s="8"/>
    </row>
    <row r="317" spans="2:4" ht="12.75">
      <c r="B317" s="8"/>
      <c r="C317" s="8"/>
      <c r="D317" s="8"/>
    </row>
    <row r="318" spans="2:4" ht="12.75">
      <c r="B318" s="8"/>
      <c r="C318" s="8"/>
      <c r="D318" s="8"/>
    </row>
    <row r="319" spans="2:4" ht="12.75">
      <c r="B319" s="8"/>
      <c r="C319" s="8"/>
      <c r="D319" s="8"/>
    </row>
    <row r="320" spans="2:4" ht="12.75">
      <c r="B320" s="8"/>
      <c r="C320" s="8"/>
      <c r="D320" s="8"/>
    </row>
    <row r="321" spans="2:4" ht="12.75">
      <c r="B321" s="8"/>
      <c r="C321" s="8"/>
      <c r="D321" s="8"/>
    </row>
    <row r="322" spans="2:4" ht="12.75">
      <c r="B322" s="8"/>
      <c r="C322" s="8"/>
      <c r="D322" s="8"/>
    </row>
    <row r="323" spans="2:4" ht="12.75">
      <c r="B323" s="8"/>
      <c r="C323" s="8"/>
      <c r="D323" s="8"/>
    </row>
    <row r="324" spans="2:4" ht="12.75">
      <c r="B324" s="8"/>
      <c r="C324" s="8"/>
      <c r="D324" s="8"/>
    </row>
    <row r="325" spans="2:4" ht="12.75">
      <c r="B325" s="8"/>
      <c r="C325" s="8"/>
      <c r="D325" s="8"/>
    </row>
    <row r="326" spans="2:4" ht="12.75">
      <c r="B326" s="8"/>
      <c r="C326" s="8"/>
      <c r="D326" s="8"/>
    </row>
    <row r="327" spans="2:4" ht="12.75">
      <c r="B327" s="8"/>
      <c r="C327" s="8"/>
      <c r="D327" s="8"/>
    </row>
    <row r="328" spans="2:4" ht="12.75">
      <c r="B328" s="8"/>
      <c r="C328" s="8"/>
      <c r="D328" s="8"/>
    </row>
    <row r="329" spans="2:4" ht="12.75">
      <c r="B329" s="8"/>
      <c r="C329" s="8"/>
      <c r="D329" s="8"/>
    </row>
    <row r="330" spans="2:4" ht="12.75">
      <c r="B330" s="8"/>
      <c r="C330" s="8"/>
      <c r="D330" s="8"/>
    </row>
    <row r="331" spans="2:4" ht="12.75">
      <c r="B331" s="8"/>
      <c r="C331" s="8"/>
      <c r="D331" s="8"/>
    </row>
    <row r="332" spans="2:4" ht="12.75">
      <c r="B332" s="8"/>
      <c r="C332" s="8"/>
      <c r="D332" s="8"/>
    </row>
    <row r="333" spans="2:4" ht="12.75">
      <c r="B333" s="8"/>
      <c r="C333" s="8"/>
      <c r="D333" s="8"/>
    </row>
    <row r="334" spans="2:4" ht="12.75">
      <c r="B334" s="8"/>
      <c r="C334" s="8"/>
      <c r="D334" s="8"/>
    </row>
    <row r="335" spans="2:4" ht="12.75">
      <c r="B335" s="8"/>
      <c r="C335" s="8"/>
      <c r="D335" s="8"/>
    </row>
    <row r="336" spans="2:4" ht="12.75">
      <c r="B336" s="8"/>
      <c r="C336" s="8"/>
      <c r="D336" s="8"/>
    </row>
    <row r="337" spans="2:4" ht="12.75">
      <c r="B337" s="8"/>
      <c r="C337" s="8"/>
      <c r="D337" s="8"/>
    </row>
    <row r="338" spans="2:4" ht="12.75">
      <c r="B338" s="8"/>
      <c r="C338" s="8"/>
      <c r="D338" s="8"/>
    </row>
    <row r="339" spans="2:4" ht="12.75">
      <c r="B339" s="8"/>
      <c r="C339" s="8"/>
      <c r="D339" s="8"/>
    </row>
    <row r="340" spans="2:4" ht="12.75">
      <c r="B340" s="8"/>
      <c r="C340" s="8"/>
      <c r="D340" s="8"/>
    </row>
    <row r="341" spans="2:4" ht="12.75">
      <c r="B341" s="8"/>
      <c r="C341" s="8"/>
      <c r="D341" s="8"/>
    </row>
    <row r="342" spans="2:4" ht="12.75">
      <c r="B342" s="8"/>
      <c r="C342" s="8"/>
      <c r="D342" s="8"/>
    </row>
    <row r="343" spans="2:4" ht="12.75">
      <c r="B343" s="8"/>
      <c r="C343" s="8"/>
      <c r="D343" s="8"/>
    </row>
    <row r="344" spans="2:4" ht="12.75">
      <c r="B344" s="8"/>
      <c r="C344" s="8"/>
      <c r="D344" s="8"/>
    </row>
    <row r="345" spans="2:4" ht="12.75">
      <c r="B345" s="8"/>
      <c r="C345" s="8"/>
      <c r="D345" s="8"/>
    </row>
    <row r="346" spans="2:4" ht="12.75">
      <c r="B346" s="8"/>
      <c r="C346" s="8"/>
      <c r="D346" s="8"/>
    </row>
    <row r="347" spans="2:4" ht="12.75">
      <c r="B347" s="8"/>
      <c r="C347" s="8"/>
      <c r="D347" s="8"/>
    </row>
    <row r="348" spans="2:4" ht="12.75">
      <c r="B348" s="8"/>
      <c r="C348" s="8"/>
      <c r="D348" s="8"/>
    </row>
    <row r="349" spans="2:4" ht="12.75">
      <c r="B349" s="8"/>
      <c r="C349" s="8"/>
      <c r="D349" s="8"/>
    </row>
    <row r="350" spans="2:4" ht="12.75">
      <c r="B350" s="8"/>
      <c r="C350" s="8"/>
      <c r="D350" s="8"/>
    </row>
    <row r="351" spans="2:4" ht="12.75">
      <c r="B351" s="8"/>
      <c r="C351" s="8"/>
      <c r="D351" s="8"/>
    </row>
    <row r="352" spans="2:4" ht="12.75">
      <c r="B352" s="8"/>
      <c r="C352" s="8"/>
      <c r="D352" s="8"/>
    </row>
    <row r="353" spans="2:4" ht="12.75">
      <c r="B353" s="8"/>
      <c r="C353" s="8"/>
      <c r="D353" s="8"/>
    </row>
    <row r="354" spans="2:4" ht="12.75">
      <c r="B354" s="8"/>
      <c r="C354" s="8"/>
      <c r="D354" s="8"/>
    </row>
    <row r="355" spans="2:4" ht="12.75">
      <c r="B355" s="8"/>
      <c r="C355" s="8"/>
      <c r="D355" s="8"/>
    </row>
    <row r="356" spans="2:4" ht="12.75">
      <c r="B356" s="8"/>
      <c r="C356" s="8"/>
      <c r="D356" s="8"/>
    </row>
    <row r="357" spans="2:4" ht="12.75">
      <c r="B357" s="8"/>
      <c r="C357" s="8"/>
      <c r="D357" s="8"/>
    </row>
    <row r="358" spans="2:4" ht="12.75">
      <c r="B358" s="8"/>
      <c r="C358" s="8"/>
      <c r="D358" s="8"/>
    </row>
    <row r="359" spans="2:4" ht="12.75">
      <c r="B359" s="8"/>
      <c r="C359" s="8"/>
      <c r="D359" s="8"/>
    </row>
    <row r="360" spans="2:4" ht="12.75">
      <c r="B360" s="8"/>
      <c r="C360" s="8"/>
      <c r="D360" s="8"/>
    </row>
    <row r="361" spans="2:4" ht="12.75">
      <c r="B361" s="8"/>
      <c r="C361" s="8"/>
      <c r="D361" s="8"/>
    </row>
    <row r="362" spans="2:4" ht="12.75">
      <c r="B362" s="8"/>
      <c r="C362" s="8"/>
      <c r="D362" s="8"/>
    </row>
    <row r="363" spans="2:4" ht="12.75">
      <c r="B363" s="8"/>
      <c r="C363" s="8"/>
      <c r="D363" s="8"/>
    </row>
    <row r="364" spans="2:4" ht="12.75">
      <c r="B364" s="8"/>
      <c r="C364" s="8"/>
      <c r="D364" s="8"/>
    </row>
    <row r="365" spans="2:4" ht="12.75">
      <c r="B365" s="8"/>
      <c r="C365" s="8"/>
      <c r="D365" s="8"/>
    </row>
    <row r="366" spans="2:4" ht="12.75">
      <c r="B366" s="8"/>
      <c r="C366" s="8"/>
      <c r="D366" s="8"/>
    </row>
    <row r="367" spans="2:4" ht="12.75">
      <c r="B367" s="8"/>
      <c r="C367" s="8"/>
      <c r="D367" s="8"/>
    </row>
    <row r="368" spans="2:4" ht="12.75">
      <c r="B368" s="8"/>
      <c r="C368" s="8"/>
      <c r="D368" s="8"/>
    </row>
    <row r="369" spans="2:4" ht="12.75">
      <c r="B369" s="8"/>
      <c r="C369" s="8"/>
      <c r="D369" s="8"/>
    </row>
    <row r="370" spans="2:4" ht="12.75">
      <c r="B370" s="8"/>
      <c r="C370" s="8"/>
      <c r="D370" s="8"/>
    </row>
    <row r="371" spans="2:4" ht="12.75">
      <c r="B371" s="8"/>
      <c r="C371" s="8"/>
      <c r="D371" s="8"/>
    </row>
    <row r="372" spans="2:4" ht="12.75">
      <c r="B372" s="8"/>
      <c r="C372" s="8"/>
      <c r="D372" s="8"/>
    </row>
    <row r="373" spans="2:4" ht="12.75">
      <c r="B373" s="8"/>
      <c r="C373" s="8"/>
      <c r="D373" s="8"/>
    </row>
    <row r="374" spans="2:4" ht="12.75">
      <c r="B374" s="8"/>
      <c r="C374" s="8"/>
      <c r="D374" s="8"/>
    </row>
    <row r="375" spans="2:4" ht="12.75">
      <c r="B375" s="8"/>
      <c r="C375" s="8"/>
      <c r="D375" s="8"/>
    </row>
    <row r="376" spans="2:4" ht="12.75">
      <c r="B376" s="8"/>
      <c r="C376" s="8"/>
      <c r="D376" s="8"/>
    </row>
    <row r="377" spans="2:4" ht="12.75">
      <c r="B377" s="8"/>
      <c r="C377" s="8"/>
      <c r="D377" s="8"/>
    </row>
    <row r="378" spans="2:4" ht="12.75">
      <c r="B378" s="8"/>
      <c r="C378" s="8"/>
      <c r="D378" s="8"/>
    </row>
    <row r="379" spans="2:4" ht="12.75">
      <c r="B379" s="8"/>
      <c r="C379" s="8"/>
      <c r="D379" s="8"/>
    </row>
    <row r="380" spans="2:4" ht="12.75">
      <c r="B380" s="8"/>
      <c r="C380" s="8"/>
      <c r="D380" s="8"/>
    </row>
    <row r="381" spans="2:4" ht="12.75">
      <c r="B381" s="8"/>
      <c r="C381" s="8"/>
      <c r="D381" s="8"/>
    </row>
    <row r="382" spans="2:4" ht="12.75">
      <c r="B382" s="8"/>
      <c r="C382" s="8"/>
      <c r="D382" s="8"/>
    </row>
    <row r="383" spans="2:4" ht="12.75">
      <c r="B383" s="8"/>
      <c r="C383" s="8"/>
      <c r="D383" s="8"/>
    </row>
    <row r="384" spans="2:4" ht="12.75">
      <c r="B384" s="8"/>
      <c r="C384" s="8"/>
      <c r="D384" s="8"/>
    </row>
    <row r="385" spans="2:4" ht="12.75">
      <c r="B385" s="8"/>
      <c r="C385" s="8"/>
      <c r="D385" s="8"/>
    </row>
    <row r="386" spans="2:4" ht="12.75">
      <c r="B386" s="8"/>
      <c r="C386" s="8"/>
      <c r="D386" s="8"/>
    </row>
    <row r="387" spans="2:4" ht="12.75">
      <c r="B387" s="8"/>
      <c r="C387" s="8"/>
      <c r="D387" s="8"/>
    </row>
    <row r="388" spans="2:4" ht="12.75">
      <c r="B388" s="8"/>
      <c r="C388" s="8"/>
      <c r="D388" s="8"/>
    </row>
    <row r="389" spans="2:4" ht="12.75">
      <c r="B389" s="8"/>
      <c r="C389" s="8"/>
      <c r="D389" s="8"/>
    </row>
    <row r="390" spans="2:4" ht="12.75">
      <c r="B390" s="8"/>
      <c r="C390" s="8"/>
      <c r="D390" s="8"/>
    </row>
    <row r="391" spans="2:4" ht="12.75">
      <c r="B391" s="8"/>
      <c r="C391" s="8"/>
      <c r="D391" s="8"/>
    </row>
    <row r="392" spans="2:4" ht="12.75">
      <c r="B392" s="8"/>
      <c r="C392" s="8"/>
      <c r="D392" s="8"/>
    </row>
    <row r="393" spans="2:4" ht="12.75">
      <c r="B393" s="8"/>
      <c r="C393" s="8"/>
      <c r="D393" s="8"/>
    </row>
    <row r="394" spans="2:4" ht="12.75">
      <c r="B394" s="8"/>
      <c r="C394" s="8"/>
      <c r="D394" s="8"/>
    </row>
    <row r="395" spans="2:4" ht="12.75">
      <c r="B395" s="8"/>
      <c r="C395" s="8"/>
      <c r="D395" s="8"/>
    </row>
    <row r="396" spans="2:4" ht="12.75">
      <c r="B396" s="8"/>
      <c r="C396" s="8"/>
      <c r="D396" s="8"/>
    </row>
    <row r="397" spans="2:4" ht="12.75">
      <c r="B397" s="8"/>
      <c r="C397" s="8"/>
      <c r="D397" s="8"/>
    </row>
    <row r="398" spans="2:4" ht="12.75">
      <c r="B398" s="8"/>
      <c r="C398" s="8"/>
      <c r="D398" s="8"/>
    </row>
    <row r="399" spans="2:4" ht="12.75">
      <c r="B399" s="8"/>
      <c r="C399" s="8"/>
      <c r="D399" s="8"/>
    </row>
    <row r="400" spans="2:4" ht="12.75">
      <c r="B400" s="8"/>
      <c r="C400" s="8"/>
      <c r="D400" s="8"/>
    </row>
    <row r="401" spans="2:4" ht="12.75">
      <c r="B401" s="8"/>
      <c r="C401" s="8"/>
      <c r="D401" s="8"/>
    </row>
    <row r="402" spans="2:4" ht="12.75">
      <c r="B402" s="8"/>
      <c r="C402" s="8"/>
      <c r="D402" s="8"/>
    </row>
    <row r="403" spans="2:4" ht="12.75">
      <c r="B403" s="8"/>
      <c r="C403" s="8"/>
      <c r="D403" s="8"/>
    </row>
    <row r="404" spans="2:4" ht="12.75">
      <c r="B404" s="8"/>
      <c r="C404" s="8"/>
      <c r="D404" s="8"/>
    </row>
    <row r="405" spans="2:4" ht="12.75">
      <c r="B405" s="8"/>
      <c r="C405" s="8"/>
      <c r="D405" s="8"/>
    </row>
    <row r="406" spans="2:4" ht="12.75">
      <c r="B406" s="8"/>
      <c r="C406" s="8"/>
      <c r="D406" s="8"/>
    </row>
    <row r="407" spans="2:4" ht="12.75">
      <c r="B407" s="8"/>
      <c r="C407" s="8"/>
      <c r="D407" s="8"/>
    </row>
    <row r="408" spans="2:4" ht="12.75">
      <c r="B408" s="8"/>
      <c r="C408" s="8"/>
      <c r="D408" s="8"/>
    </row>
    <row r="409" spans="2:4" ht="12.75">
      <c r="B409" s="8"/>
      <c r="C409" s="8"/>
      <c r="D409" s="8"/>
    </row>
    <row r="410" spans="2:4" ht="12.75">
      <c r="B410" s="8"/>
      <c r="C410" s="8"/>
      <c r="D410" s="8"/>
    </row>
    <row r="411" spans="2:4" ht="12.75">
      <c r="B411" s="8"/>
      <c r="C411" s="8"/>
      <c r="D411" s="8"/>
    </row>
  </sheetData>
  <sheetProtection formatCells="0" insertRows="0" deleteRows="0"/>
  <mergeCells count="1">
    <mergeCell ref="F2:F3"/>
  </mergeCells>
  <dataValidations count="2">
    <dataValidation type="whole" allowBlank="1" showErrorMessage="1" promptTitle="Maximun number of hours per year" prompt="The number of operating hours cannot be greater than 8670 which is full operation." error="The number of operating hours cannot be greater than 8670 which is full operation." sqref="E5:E54">
      <formula1>0</formula1>
      <formula2>8760</formula2>
    </dataValidation>
    <dataValidation type="whole" allowBlank="1" showInputMessage="1" showErrorMessage="1" sqref="D5:D54">
      <formula1>0</formula1>
      <formula2>100000</formula2>
    </dataValidation>
  </dataValidations>
  <printOptions/>
  <pageMargins left="0.75" right="0.75" top="1" bottom="1" header="0.5" footer="0.5"/>
  <pageSetup fitToHeight="1" fitToWidth="1" horizontalDpi="600" verticalDpi="600" orientation="landscape" paperSize="9" scale="89" r:id="rId2"/>
  <drawing r:id="rId1"/>
</worksheet>
</file>

<file path=xl/worksheets/sheet14.xml><?xml version="1.0" encoding="utf-8"?>
<worksheet xmlns="http://schemas.openxmlformats.org/spreadsheetml/2006/main" xmlns:r="http://schemas.openxmlformats.org/officeDocument/2006/relationships">
  <dimension ref="A1:E663"/>
  <sheetViews>
    <sheetView workbookViewId="0" topLeftCell="A1">
      <selection activeCell="B45" sqref="B45"/>
    </sheetView>
  </sheetViews>
  <sheetFormatPr defaultColWidth="9.140625" defaultRowHeight="12.75"/>
  <cols>
    <col min="1" max="1" width="56.28125" style="0" customWidth="1"/>
    <col min="2" max="2" width="58.7109375" style="0" customWidth="1"/>
    <col min="3" max="3" width="18.421875" style="0" customWidth="1"/>
    <col min="4" max="4" width="27.28125" style="0" customWidth="1"/>
    <col min="5" max="5" width="31.57421875" style="0" customWidth="1"/>
  </cols>
  <sheetData>
    <row r="1" spans="1:5" s="1" customFormat="1" ht="13.5" thickBot="1">
      <c r="A1" s="4" t="s">
        <v>0</v>
      </c>
      <c r="B1" s="96" t="s">
        <v>85</v>
      </c>
      <c r="E1" s="305" t="s">
        <v>7</v>
      </c>
    </row>
    <row r="2" spans="1:5" s="1" customFormat="1" ht="13.5" thickBot="1">
      <c r="A2" s="5" t="s">
        <v>5</v>
      </c>
      <c r="B2" s="97" t="s">
        <v>61</v>
      </c>
      <c r="E2" s="306"/>
    </row>
    <row r="3" spans="1:5" s="1" customFormat="1" ht="25.5">
      <c r="A3" s="9" t="s">
        <v>2</v>
      </c>
      <c r="B3" s="9" t="s">
        <v>1</v>
      </c>
      <c r="C3" s="3" t="s">
        <v>3</v>
      </c>
      <c r="D3" s="3" t="s">
        <v>4</v>
      </c>
      <c r="E3" s="3" t="s">
        <v>6</v>
      </c>
    </row>
    <row r="4" spans="1:5" s="1" customFormat="1" ht="15" customHeight="1">
      <c r="A4" s="278" t="s">
        <v>839</v>
      </c>
      <c r="B4" s="278" t="s">
        <v>89</v>
      </c>
      <c r="C4" s="278">
        <v>1000</v>
      </c>
      <c r="D4" s="278">
        <v>1073</v>
      </c>
      <c r="E4" s="279">
        <f>IF(D4="","",20000-D4)</f>
        <v>18927</v>
      </c>
    </row>
    <row r="5" spans="1:5" s="1" customFormat="1" ht="15" customHeight="1">
      <c r="A5" s="278" t="s">
        <v>840</v>
      </c>
      <c r="B5" s="278" t="s">
        <v>89</v>
      </c>
      <c r="C5" s="278">
        <v>1140</v>
      </c>
      <c r="D5" s="278">
        <v>0</v>
      </c>
      <c r="E5" s="279">
        <f aca="true" t="shared" si="0" ref="E5:E68">IF(D5="","",20000-D5)</f>
        <v>20000</v>
      </c>
    </row>
    <row r="6" spans="1:5" s="1" customFormat="1" ht="15" customHeight="1">
      <c r="A6" s="278" t="s">
        <v>90</v>
      </c>
      <c r="B6" s="278" t="s">
        <v>91</v>
      </c>
      <c r="C6" s="278">
        <v>58</v>
      </c>
      <c r="D6" s="278">
        <v>7552</v>
      </c>
      <c r="E6" s="279">
        <f t="shared" si="0"/>
        <v>12448</v>
      </c>
    </row>
    <row r="7" spans="1:5" s="1" customFormat="1" ht="15" customHeight="1">
      <c r="A7" s="278" t="s">
        <v>92</v>
      </c>
      <c r="B7" s="278" t="s">
        <v>91</v>
      </c>
      <c r="C7" s="278">
        <v>116</v>
      </c>
      <c r="D7" s="278">
        <v>30</v>
      </c>
      <c r="E7" s="279">
        <f t="shared" si="0"/>
        <v>19970</v>
      </c>
    </row>
    <row r="8" spans="1:5" s="1" customFormat="1" ht="15" customHeight="1" thickBot="1">
      <c r="A8" s="280" t="s">
        <v>93</v>
      </c>
      <c r="B8" s="280" t="s">
        <v>91</v>
      </c>
      <c r="C8" s="280">
        <v>144</v>
      </c>
      <c r="D8" s="280">
        <v>1162</v>
      </c>
      <c r="E8" s="281">
        <f t="shared" si="0"/>
        <v>18838</v>
      </c>
    </row>
    <row r="9" spans="1:5" s="2" customFormat="1" ht="15" customHeight="1" thickTop="1">
      <c r="A9" s="282" t="s">
        <v>841</v>
      </c>
      <c r="B9" s="282" t="s">
        <v>94</v>
      </c>
      <c r="C9" s="282">
        <v>73</v>
      </c>
      <c r="D9" s="282">
        <v>0</v>
      </c>
      <c r="E9" s="283">
        <f t="shared" si="0"/>
        <v>20000</v>
      </c>
    </row>
    <row r="10" spans="1:5" s="2" customFormat="1" ht="15" customHeight="1">
      <c r="A10" s="278" t="s">
        <v>95</v>
      </c>
      <c r="B10" s="278" t="s">
        <v>96</v>
      </c>
      <c r="C10" s="278">
        <v>116</v>
      </c>
      <c r="D10" s="278">
        <v>0</v>
      </c>
      <c r="E10" s="279">
        <f t="shared" si="0"/>
        <v>20000</v>
      </c>
    </row>
    <row r="11" spans="1:5" s="2" customFormat="1" ht="15" customHeight="1">
      <c r="A11" s="278" t="s">
        <v>97</v>
      </c>
      <c r="B11" s="278" t="s">
        <v>96</v>
      </c>
      <c r="C11" s="278">
        <v>73</v>
      </c>
      <c r="D11" s="278">
        <v>0</v>
      </c>
      <c r="E11" s="279">
        <f t="shared" si="0"/>
        <v>20000</v>
      </c>
    </row>
    <row r="12" spans="1:5" s="2" customFormat="1" ht="15" customHeight="1" thickBot="1">
      <c r="A12" s="280" t="s">
        <v>845</v>
      </c>
      <c r="B12" s="280" t="s">
        <v>98</v>
      </c>
      <c r="C12" s="280">
        <v>116</v>
      </c>
      <c r="D12" s="280">
        <v>0</v>
      </c>
      <c r="E12" s="281">
        <f t="shared" si="0"/>
        <v>20000</v>
      </c>
    </row>
    <row r="13" spans="1:5" ht="15" customHeight="1" thickTop="1">
      <c r="A13" s="284" t="s">
        <v>99</v>
      </c>
      <c r="B13" s="282" t="s">
        <v>100</v>
      </c>
      <c r="C13" s="282">
        <v>470</v>
      </c>
      <c r="D13" s="282">
        <v>384</v>
      </c>
      <c r="E13" s="283">
        <f t="shared" si="0"/>
        <v>19616</v>
      </c>
    </row>
    <row r="14" spans="1:5" ht="15" customHeight="1" thickBot="1">
      <c r="A14" s="280" t="s">
        <v>101</v>
      </c>
      <c r="B14" s="280" t="s">
        <v>102</v>
      </c>
      <c r="C14" s="280">
        <v>170</v>
      </c>
      <c r="D14" s="280">
        <v>13548</v>
      </c>
      <c r="E14" s="281">
        <f t="shared" si="0"/>
        <v>6452</v>
      </c>
    </row>
    <row r="15" spans="1:5" ht="15" customHeight="1" thickTop="1">
      <c r="A15" s="282" t="s">
        <v>103</v>
      </c>
      <c r="B15" s="282" t="s">
        <v>104</v>
      </c>
      <c r="C15" s="282">
        <v>376</v>
      </c>
      <c r="D15" s="282">
        <v>5814</v>
      </c>
      <c r="E15" s="283">
        <f t="shared" si="0"/>
        <v>14186</v>
      </c>
    </row>
    <row r="16" spans="1:5" ht="15" customHeight="1">
      <c r="A16" s="278" t="s">
        <v>105</v>
      </c>
      <c r="B16" s="278" t="s">
        <v>104</v>
      </c>
      <c r="C16" s="278">
        <v>116</v>
      </c>
      <c r="D16" s="278">
        <v>0</v>
      </c>
      <c r="E16" s="279">
        <f t="shared" si="0"/>
        <v>20000</v>
      </c>
    </row>
    <row r="17" spans="1:5" ht="15" customHeight="1">
      <c r="A17" s="278" t="s">
        <v>106</v>
      </c>
      <c r="B17" s="278" t="s">
        <v>104</v>
      </c>
      <c r="C17" s="278">
        <v>116</v>
      </c>
      <c r="D17" s="278">
        <v>0</v>
      </c>
      <c r="E17" s="279">
        <f t="shared" si="0"/>
        <v>20000</v>
      </c>
    </row>
    <row r="18" spans="1:5" ht="15" customHeight="1">
      <c r="A18" s="278" t="s">
        <v>107</v>
      </c>
      <c r="B18" s="278" t="s">
        <v>108</v>
      </c>
      <c r="C18" s="278">
        <v>789</v>
      </c>
      <c r="D18" s="278">
        <v>6958</v>
      </c>
      <c r="E18" s="279">
        <f t="shared" si="0"/>
        <v>13042</v>
      </c>
    </row>
    <row r="19" spans="1:5" ht="15" customHeight="1">
      <c r="A19" s="278" t="s">
        <v>109</v>
      </c>
      <c r="B19" s="278" t="s">
        <v>108</v>
      </c>
      <c r="C19" s="278">
        <v>789</v>
      </c>
      <c r="D19" s="278">
        <v>15145</v>
      </c>
      <c r="E19" s="279">
        <f t="shared" si="0"/>
        <v>4855</v>
      </c>
    </row>
    <row r="20" spans="1:5" ht="15" customHeight="1" thickBot="1">
      <c r="A20" s="280" t="s">
        <v>110</v>
      </c>
      <c r="B20" s="280" t="s">
        <v>111</v>
      </c>
      <c r="C20" s="280">
        <v>990</v>
      </c>
      <c r="D20" s="280">
        <v>19287</v>
      </c>
      <c r="E20" s="281">
        <f t="shared" si="0"/>
        <v>713</v>
      </c>
    </row>
    <row r="21" spans="1:5" ht="15" customHeight="1" thickTop="1">
      <c r="A21" s="282" t="s">
        <v>112</v>
      </c>
      <c r="B21" s="282" t="s">
        <v>113</v>
      </c>
      <c r="C21" s="282">
        <v>540</v>
      </c>
      <c r="D21" s="282">
        <v>533</v>
      </c>
      <c r="E21" s="283">
        <f t="shared" si="0"/>
        <v>19467</v>
      </c>
    </row>
    <row r="22" spans="1:5" ht="15" customHeight="1">
      <c r="A22" s="278" t="s">
        <v>114</v>
      </c>
      <c r="B22" s="278" t="s">
        <v>115</v>
      </c>
      <c r="C22" s="278">
        <v>1056</v>
      </c>
      <c r="D22" s="278">
        <v>14103</v>
      </c>
      <c r="E22" s="279">
        <f t="shared" si="0"/>
        <v>5897</v>
      </c>
    </row>
    <row r="23" spans="1:5" ht="15" customHeight="1">
      <c r="A23" s="278" t="s">
        <v>842</v>
      </c>
      <c r="B23" s="278" t="s">
        <v>116</v>
      </c>
      <c r="C23" s="278">
        <v>160</v>
      </c>
      <c r="D23" s="278">
        <v>834</v>
      </c>
      <c r="E23" s="279">
        <f t="shared" si="0"/>
        <v>19166</v>
      </c>
    </row>
    <row r="24" spans="1:5" ht="15" customHeight="1">
      <c r="A24" s="285" t="s">
        <v>117</v>
      </c>
      <c r="B24" s="278" t="s">
        <v>843</v>
      </c>
      <c r="C24" s="278">
        <v>116</v>
      </c>
      <c r="D24" s="278">
        <v>5542</v>
      </c>
      <c r="E24" s="279">
        <f t="shared" si="0"/>
        <v>14458</v>
      </c>
    </row>
    <row r="25" spans="1:5" ht="15" customHeight="1">
      <c r="A25" s="285" t="s">
        <v>118</v>
      </c>
      <c r="B25" s="278" t="s">
        <v>843</v>
      </c>
      <c r="C25" s="278">
        <v>116</v>
      </c>
      <c r="D25" s="278">
        <v>6333</v>
      </c>
      <c r="E25" s="279">
        <f t="shared" si="0"/>
        <v>13667</v>
      </c>
    </row>
    <row r="26" spans="1:5" ht="15" customHeight="1">
      <c r="A26" s="285" t="s">
        <v>119</v>
      </c>
      <c r="B26" s="278" t="s">
        <v>843</v>
      </c>
      <c r="C26" s="278">
        <v>116</v>
      </c>
      <c r="D26" s="278">
        <v>25</v>
      </c>
      <c r="E26" s="279">
        <f t="shared" si="0"/>
        <v>19975</v>
      </c>
    </row>
    <row r="27" spans="1:5" ht="15" customHeight="1" thickBot="1">
      <c r="A27" s="286" t="s">
        <v>120</v>
      </c>
      <c r="B27" s="278" t="s">
        <v>843</v>
      </c>
      <c r="C27" s="280">
        <v>116</v>
      </c>
      <c r="D27" s="280">
        <v>0</v>
      </c>
      <c r="E27" s="281">
        <f t="shared" si="0"/>
        <v>20000</v>
      </c>
    </row>
    <row r="28" spans="1:5" ht="15" customHeight="1" thickBot="1" thickTop="1">
      <c r="A28" s="287" t="s">
        <v>121</v>
      </c>
      <c r="B28" s="287" t="s">
        <v>122</v>
      </c>
      <c r="C28" s="287">
        <v>72.3</v>
      </c>
      <c r="D28" s="288">
        <v>13504</v>
      </c>
      <c r="E28" s="289">
        <f t="shared" si="0"/>
        <v>6496</v>
      </c>
    </row>
    <row r="29" spans="1:5" ht="15" customHeight="1" thickTop="1">
      <c r="A29" s="282" t="s">
        <v>844</v>
      </c>
      <c r="B29" s="282" t="s">
        <v>123</v>
      </c>
      <c r="C29" s="282">
        <v>674</v>
      </c>
      <c r="D29" s="282">
        <v>13192</v>
      </c>
      <c r="E29" s="283">
        <f t="shared" si="0"/>
        <v>6808</v>
      </c>
    </row>
    <row r="30" spans="1:5" ht="15" customHeight="1">
      <c r="A30" s="278" t="s">
        <v>124</v>
      </c>
      <c r="B30" s="278" t="s">
        <v>125</v>
      </c>
      <c r="C30" s="278">
        <v>277</v>
      </c>
      <c r="D30" s="278">
        <v>1987</v>
      </c>
      <c r="E30" s="279">
        <f t="shared" si="0"/>
        <v>18013</v>
      </c>
    </row>
    <row r="31" spans="1:5" ht="15" customHeight="1" thickBot="1">
      <c r="A31" s="280" t="s">
        <v>126</v>
      </c>
      <c r="B31" s="280" t="s">
        <v>125</v>
      </c>
      <c r="C31" s="280">
        <v>277</v>
      </c>
      <c r="D31" s="280">
        <v>5806</v>
      </c>
      <c r="E31" s="281">
        <f t="shared" si="0"/>
        <v>14194</v>
      </c>
    </row>
    <row r="32" spans="1:5" ht="15" customHeight="1" thickTop="1">
      <c r="A32" s="282" t="s">
        <v>127</v>
      </c>
      <c r="B32" s="282" t="s">
        <v>128</v>
      </c>
      <c r="C32" s="282">
        <v>116</v>
      </c>
      <c r="D32" s="282">
        <v>49</v>
      </c>
      <c r="E32" s="283">
        <f t="shared" si="0"/>
        <v>19951</v>
      </c>
    </row>
    <row r="33" spans="1:5" ht="15" customHeight="1">
      <c r="A33" s="278" t="s">
        <v>129</v>
      </c>
      <c r="B33" s="278" t="s">
        <v>128</v>
      </c>
      <c r="C33" s="278">
        <v>116</v>
      </c>
      <c r="D33" s="278">
        <v>2608</v>
      </c>
      <c r="E33" s="279">
        <f t="shared" si="0"/>
        <v>17392</v>
      </c>
    </row>
    <row r="34" spans="1:5" ht="15" customHeight="1">
      <c r="A34" s="278" t="s">
        <v>130</v>
      </c>
      <c r="B34" s="278" t="s">
        <v>128</v>
      </c>
      <c r="C34" s="278">
        <v>116</v>
      </c>
      <c r="D34" s="278">
        <v>46</v>
      </c>
      <c r="E34" s="279">
        <f t="shared" si="0"/>
        <v>19954</v>
      </c>
    </row>
    <row r="35" spans="1:5" s="2" customFormat="1" ht="15" customHeight="1">
      <c r="A35" s="278" t="s">
        <v>131</v>
      </c>
      <c r="B35" s="278" t="s">
        <v>128</v>
      </c>
      <c r="C35" s="278">
        <v>116</v>
      </c>
      <c r="D35" s="278">
        <v>2434</v>
      </c>
      <c r="E35" s="279">
        <f t="shared" si="0"/>
        <v>17566</v>
      </c>
    </row>
    <row r="36" spans="1:5" ht="15" customHeight="1">
      <c r="A36" s="278" t="s">
        <v>132</v>
      </c>
      <c r="B36" s="278" t="s">
        <v>133</v>
      </c>
      <c r="C36" s="278">
        <v>116</v>
      </c>
      <c r="D36" s="278">
        <v>1165</v>
      </c>
      <c r="E36" s="279">
        <f t="shared" si="0"/>
        <v>18835</v>
      </c>
    </row>
    <row r="37" spans="1:5" ht="15" customHeight="1">
      <c r="A37" s="278" t="s">
        <v>134</v>
      </c>
      <c r="B37" s="278" t="s">
        <v>133</v>
      </c>
      <c r="C37" s="278">
        <v>116</v>
      </c>
      <c r="D37" s="278">
        <v>8185</v>
      </c>
      <c r="E37" s="279">
        <f t="shared" si="0"/>
        <v>11815</v>
      </c>
    </row>
    <row r="38" spans="1:5" ht="15" customHeight="1">
      <c r="A38" s="278" t="s">
        <v>135</v>
      </c>
      <c r="B38" s="278" t="s">
        <v>136</v>
      </c>
      <c r="C38" s="278">
        <v>116</v>
      </c>
      <c r="D38" s="278">
        <v>1141</v>
      </c>
      <c r="E38" s="279">
        <f t="shared" si="0"/>
        <v>18859</v>
      </c>
    </row>
    <row r="39" spans="1:5" ht="15" customHeight="1">
      <c r="A39" s="278" t="s">
        <v>137</v>
      </c>
      <c r="B39" s="278" t="s">
        <v>136</v>
      </c>
      <c r="C39" s="278">
        <v>116</v>
      </c>
      <c r="D39" s="278">
        <v>8082</v>
      </c>
      <c r="E39" s="279">
        <f t="shared" si="0"/>
        <v>11918</v>
      </c>
    </row>
    <row r="40" spans="1:5" ht="15" customHeight="1">
      <c r="A40" s="278" t="s">
        <v>138</v>
      </c>
      <c r="B40" s="278" t="s">
        <v>136</v>
      </c>
      <c r="C40" s="278">
        <v>116</v>
      </c>
      <c r="D40" s="278">
        <v>4378</v>
      </c>
      <c r="E40" s="279">
        <f t="shared" si="0"/>
        <v>15622</v>
      </c>
    </row>
    <row r="41" spans="1:5" ht="15" customHeight="1">
      <c r="A41" s="290" t="s">
        <v>139</v>
      </c>
      <c r="B41" s="278" t="s">
        <v>136</v>
      </c>
      <c r="C41" s="278">
        <v>116</v>
      </c>
      <c r="D41" s="278">
        <v>953</v>
      </c>
      <c r="E41" s="279">
        <f t="shared" si="0"/>
        <v>19047</v>
      </c>
    </row>
    <row r="42" spans="1:5" ht="15" customHeight="1">
      <c r="A42" s="290" t="s">
        <v>140</v>
      </c>
      <c r="B42" s="278" t="s">
        <v>136</v>
      </c>
      <c r="C42" s="278">
        <v>116</v>
      </c>
      <c r="D42" s="278">
        <v>0</v>
      </c>
      <c r="E42" s="279">
        <f t="shared" si="0"/>
        <v>20000</v>
      </c>
    </row>
    <row r="43" spans="1:5" ht="15" customHeight="1">
      <c r="A43" s="290" t="s">
        <v>141</v>
      </c>
      <c r="B43" s="278" t="s">
        <v>142</v>
      </c>
      <c r="C43" s="278">
        <v>116</v>
      </c>
      <c r="D43" s="278">
        <v>0</v>
      </c>
      <c r="E43" s="279">
        <f t="shared" si="0"/>
        <v>20000</v>
      </c>
    </row>
    <row r="44" spans="1:5" ht="15" customHeight="1" thickBot="1">
      <c r="A44" s="291" t="s">
        <v>143</v>
      </c>
      <c r="B44" s="280" t="s">
        <v>142</v>
      </c>
      <c r="C44" s="280">
        <v>116</v>
      </c>
      <c r="D44" s="280">
        <v>0</v>
      </c>
      <c r="E44" s="281">
        <f t="shared" si="0"/>
        <v>20000</v>
      </c>
    </row>
    <row r="45" spans="1:5" ht="13.5" thickTop="1">
      <c r="A45" s="8"/>
      <c r="B45" s="8"/>
      <c r="C45" s="8"/>
      <c r="D45" s="13"/>
      <c r="E45" s="14">
        <f t="shared" si="0"/>
      </c>
    </row>
    <row r="46" spans="1:5" ht="12.75">
      <c r="A46" s="8"/>
      <c r="B46" s="8"/>
      <c r="C46" s="8"/>
      <c r="D46" s="13"/>
      <c r="E46" s="14">
        <f t="shared" si="0"/>
      </c>
    </row>
    <row r="47" spans="1:5" ht="12.75">
      <c r="A47" s="8"/>
      <c r="B47" s="8"/>
      <c r="C47" s="8"/>
      <c r="D47" s="13"/>
      <c r="E47" s="14">
        <f t="shared" si="0"/>
      </c>
    </row>
    <row r="48" spans="1:5" ht="12.75">
      <c r="A48" s="8"/>
      <c r="B48" s="8"/>
      <c r="C48" s="8"/>
      <c r="D48" s="13"/>
      <c r="E48" s="14">
        <f t="shared" si="0"/>
      </c>
    </row>
    <row r="49" spans="1:5" ht="12.75">
      <c r="A49" s="8"/>
      <c r="B49" s="8"/>
      <c r="C49" s="8"/>
      <c r="D49" s="13"/>
      <c r="E49" s="14">
        <f t="shared" si="0"/>
      </c>
    </row>
    <row r="50" spans="1:5" ht="12.75">
      <c r="A50" s="8"/>
      <c r="B50" s="8"/>
      <c r="C50" s="8"/>
      <c r="D50" s="13"/>
      <c r="E50" s="14">
        <f t="shared" si="0"/>
      </c>
    </row>
    <row r="51" spans="1:5" ht="12.75">
      <c r="A51" s="8"/>
      <c r="B51" s="8"/>
      <c r="C51" s="8"/>
      <c r="D51" s="13"/>
      <c r="E51" s="14">
        <f t="shared" si="0"/>
      </c>
    </row>
    <row r="52" spans="1:5" ht="12.75">
      <c r="A52" s="8"/>
      <c r="B52" s="8"/>
      <c r="C52" s="8"/>
      <c r="D52" s="13"/>
      <c r="E52" s="14">
        <f t="shared" si="0"/>
      </c>
    </row>
    <row r="53" spans="1:5" ht="12.75">
      <c r="A53" s="8"/>
      <c r="B53" s="8"/>
      <c r="C53" s="8"/>
      <c r="D53" s="13"/>
      <c r="E53" s="14">
        <f t="shared" si="0"/>
      </c>
    </row>
    <row r="54" spans="1:5" ht="12.75">
      <c r="A54" s="8"/>
      <c r="B54" s="8"/>
      <c r="C54" s="8"/>
      <c r="D54" s="13"/>
      <c r="E54" s="14">
        <f t="shared" si="0"/>
      </c>
    </row>
    <row r="55" spans="1:5" ht="12.75">
      <c r="A55" s="8"/>
      <c r="B55" s="8"/>
      <c r="C55" s="8"/>
      <c r="D55" s="13"/>
      <c r="E55" s="14">
        <f t="shared" si="0"/>
      </c>
    </row>
    <row r="56" spans="1:5" ht="12.75">
      <c r="A56" s="8"/>
      <c r="B56" s="8"/>
      <c r="C56" s="8"/>
      <c r="D56" s="13"/>
      <c r="E56" s="14">
        <f t="shared" si="0"/>
      </c>
    </row>
    <row r="57" spans="1:5" ht="12.75">
      <c r="A57" s="8"/>
      <c r="B57" s="8"/>
      <c r="C57" s="8"/>
      <c r="D57" s="13"/>
      <c r="E57" s="14">
        <f t="shared" si="0"/>
      </c>
    </row>
    <row r="58" spans="1:5" ht="12.75">
      <c r="A58" s="8"/>
      <c r="B58" s="8"/>
      <c r="C58" s="8"/>
      <c r="D58" s="13"/>
      <c r="E58" s="14">
        <f t="shared" si="0"/>
      </c>
    </row>
    <row r="59" spans="1:5" ht="12.75">
      <c r="A59" s="8"/>
      <c r="B59" s="8"/>
      <c r="C59" s="8"/>
      <c r="D59" s="13"/>
      <c r="E59" s="14">
        <f t="shared" si="0"/>
      </c>
    </row>
    <row r="60" spans="1:5" ht="12.75">
      <c r="A60" s="8"/>
      <c r="B60" s="8"/>
      <c r="C60" s="8"/>
      <c r="D60" s="13"/>
      <c r="E60" s="14">
        <f t="shared" si="0"/>
      </c>
    </row>
    <row r="61" spans="1:5" ht="12.75">
      <c r="A61" s="8"/>
      <c r="B61" s="8"/>
      <c r="C61" s="8"/>
      <c r="D61" s="13"/>
      <c r="E61" s="14">
        <f t="shared" si="0"/>
      </c>
    </row>
    <row r="62" spans="1:5" ht="12.75">
      <c r="A62" s="8"/>
      <c r="B62" s="8"/>
      <c r="C62" s="8"/>
      <c r="D62" s="13"/>
      <c r="E62" s="14">
        <f t="shared" si="0"/>
      </c>
    </row>
    <row r="63" spans="1:5" ht="12.75">
      <c r="A63" s="8"/>
      <c r="B63" s="8"/>
      <c r="C63" s="8"/>
      <c r="D63" s="13"/>
      <c r="E63" s="14">
        <f t="shared" si="0"/>
      </c>
    </row>
    <row r="64" spans="1:5" ht="12.75">
      <c r="A64" s="8"/>
      <c r="B64" s="8"/>
      <c r="C64" s="8"/>
      <c r="D64" s="13"/>
      <c r="E64" s="14">
        <f t="shared" si="0"/>
      </c>
    </row>
    <row r="65" spans="1:5" ht="12.75">
      <c r="A65" s="8"/>
      <c r="B65" s="8"/>
      <c r="C65" s="8"/>
      <c r="D65" s="13"/>
      <c r="E65" s="14">
        <f t="shared" si="0"/>
      </c>
    </row>
    <row r="66" spans="1:5" ht="12.75">
      <c r="A66" s="8"/>
      <c r="B66" s="8"/>
      <c r="C66" s="8"/>
      <c r="D66" s="13"/>
      <c r="E66" s="14">
        <f t="shared" si="0"/>
      </c>
    </row>
    <row r="67" spans="1:5" ht="12.75">
      <c r="A67" s="8"/>
      <c r="B67" s="8"/>
      <c r="C67" s="8"/>
      <c r="D67" s="13"/>
      <c r="E67" s="14">
        <f t="shared" si="0"/>
      </c>
    </row>
    <row r="68" spans="1:5" ht="12.75">
      <c r="A68" s="8"/>
      <c r="B68" s="8"/>
      <c r="C68" s="8"/>
      <c r="D68" s="13"/>
      <c r="E68" s="14">
        <f t="shared" si="0"/>
      </c>
    </row>
    <row r="69" spans="1:5" ht="12.75">
      <c r="A69" s="8"/>
      <c r="B69" s="8"/>
      <c r="C69" s="8"/>
      <c r="D69" s="13"/>
      <c r="E69" s="14">
        <f aca="true" t="shared" si="1" ref="E69:E132">IF(D69="","",20000-D69)</f>
      </c>
    </row>
    <row r="70" spans="1:5" ht="12.75">
      <c r="A70" s="8"/>
      <c r="B70" s="8"/>
      <c r="C70" s="8"/>
      <c r="D70" s="13"/>
      <c r="E70" s="14">
        <f t="shared" si="1"/>
      </c>
    </row>
    <row r="71" spans="1:5" ht="12.75">
      <c r="A71" s="8"/>
      <c r="B71" s="8"/>
      <c r="C71" s="8"/>
      <c r="D71" s="13"/>
      <c r="E71" s="14">
        <f t="shared" si="1"/>
      </c>
    </row>
    <row r="72" spans="1:5" ht="12.75">
      <c r="A72" s="8"/>
      <c r="B72" s="8"/>
      <c r="C72" s="8"/>
      <c r="D72" s="13"/>
      <c r="E72" s="14">
        <f t="shared" si="1"/>
      </c>
    </row>
    <row r="73" spans="1:5" ht="12.75">
      <c r="A73" s="8"/>
      <c r="B73" s="8"/>
      <c r="C73" s="8"/>
      <c r="D73" s="13"/>
      <c r="E73" s="14">
        <f t="shared" si="1"/>
      </c>
    </row>
    <row r="74" spans="1:5" ht="12.75">
      <c r="A74" s="8"/>
      <c r="B74" s="8"/>
      <c r="C74" s="8"/>
      <c r="D74" s="13"/>
      <c r="E74" s="14">
        <f t="shared" si="1"/>
      </c>
    </row>
    <row r="75" spans="1:5" ht="12.75">
      <c r="A75" s="8"/>
      <c r="B75" s="8"/>
      <c r="C75" s="8"/>
      <c r="D75" s="13"/>
      <c r="E75" s="14">
        <f t="shared" si="1"/>
      </c>
    </row>
    <row r="76" spans="1:5" ht="12.75">
      <c r="A76" s="8"/>
      <c r="B76" s="8"/>
      <c r="C76" s="8"/>
      <c r="D76" s="13"/>
      <c r="E76" s="14">
        <f t="shared" si="1"/>
      </c>
    </row>
    <row r="77" spans="1:5" ht="12.75">
      <c r="A77" s="8"/>
      <c r="B77" s="8"/>
      <c r="C77" s="8"/>
      <c r="D77" s="13"/>
      <c r="E77" s="14">
        <f t="shared" si="1"/>
      </c>
    </row>
    <row r="78" spans="1:5" ht="12.75">
      <c r="A78" s="8"/>
      <c r="B78" s="8"/>
      <c r="C78" s="8"/>
      <c r="D78" s="13"/>
      <c r="E78" s="14">
        <f t="shared" si="1"/>
      </c>
    </row>
    <row r="79" spans="1:5" ht="12.75">
      <c r="A79" s="8"/>
      <c r="B79" s="8"/>
      <c r="C79" s="8"/>
      <c r="D79" s="13"/>
      <c r="E79" s="14">
        <f t="shared" si="1"/>
      </c>
    </row>
    <row r="80" spans="1:5" ht="12.75">
      <c r="A80" s="8"/>
      <c r="B80" s="8"/>
      <c r="C80" s="8"/>
      <c r="D80" s="13"/>
      <c r="E80" s="14">
        <f t="shared" si="1"/>
      </c>
    </row>
    <row r="81" spans="1:5" ht="12.75">
      <c r="A81" s="8"/>
      <c r="B81" s="8"/>
      <c r="C81" s="8"/>
      <c r="D81" s="13"/>
      <c r="E81" s="14">
        <f t="shared" si="1"/>
      </c>
    </row>
    <row r="82" spans="1:5" ht="12.75">
      <c r="A82" s="8"/>
      <c r="B82" s="8"/>
      <c r="C82" s="8"/>
      <c r="D82" s="13"/>
      <c r="E82" s="14">
        <f t="shared" si="1"/>
      </c>
    </row>
    <row r="83" spans="1:5" ht="12.75">
      <c r="A83" s="8"/>
      <c r="B83" s="8"/>
      <c r="C83" s="8"/>
      <c r="D83" s="13"/>
      <c r="E83" s="14">
        <f t="shared" si="1"/>
      </c>
    </row>
    <row r="84" spans="1:5" ht="12.75">
      <c r="A84" s="8"/>
      <c r="B84" s="8"/>
      <c r="C84" s="8"/>
      <c r="D84" s="13"/>
      <c r="E84" s="14">
        <f t="shared" si="1"/>
      </c>
    </row>
    <row r="85" spans="1:5" ht="12.75">
      <c r="A85" s="8"/>
      <c r="B85" s="8"/>
      <c r="C85" s="8"/>
      <c r="D85" s="13"/>
      <c r="E85" s="14">
        <f t="shared" si="1"/>
      </c>
    </row>
    <row r="86" spans="1:5" ht="12.75">
      <c r="A86" s="8"/>
      <c r="B86" s="8"/>
      <c r="C86" s="8"/>
      <c r="D86" s="13"/>
      <c r="E86" s="14">
        <f t="shared" si="1"/>
      </c>
    </row>
    <row r="87" spans="1:5" ht="12.75">
      <c r="A87" s="8"/>
      <c r="B87" s="8"/>
      <c r="C87" s="8"/>
      <c r="D87" s="13"/>
      <c r="E87" s="14">
        <f t="shared" si="1"/>
      </c>
    </row>
    <row r="88" spans="1:5" ht="12.75">
      <c r="A88" s="8"/>
      <c r="B88" s="8"/>
      <c r="C88" s="8"/>
      <c r="D88" s="13"/>
      <c r="E88" s="14">
        <f t="shared" si="1"/>
      </c>
    </row>
    <row r="89" spans="1:5" ht="12.75">
      <c r="A89" s="8"/>
      <c r="B89" s="8"/>
      <c r="C89" s="8"/>
      <c r="D89" s="13"/>
      <c r="E89" s="14">
        <f t="shared" si="1"/>
      </c>
    </row>
    <row r="90" spans="1:5" ht="12.75">
      <c r="A90" s="8"/>
      <c r="B90" s="8"/>
      <c r="C90" s="8"/>
      <c r="D90" s="13"/>
      <c r="E90" s="14">
        <f t="shared" si="1"/>
      </c>
    </row>
    <row r="91" spans="1:5" ht="12.75">
      <c r="A91" s="8"/>
      <c r="B91" s="8"/>
      <c r="C91" s="8"/>
      <c r="D91" s="13"/>
      <c r="E91" s="14">
        <f t="shared" si="1"/>
      </c>
    </row>
    <row r="92" spans="1:5" ht="12.75">
      <c r="A92" s="8"/>
      <c r="B92" s="8"/>
      <c r="C92" s="8"/>
      <c r="D92" s="13"/>
      <c r="E92" s="14">
        <f t="shared" si="1"/>
      </c>
    </row>
    <row r="93" spans="1:5" ht="12.75">
      <c r="A93" s="8"/>
      <c r="B93" s="8"/>
      <c r="C93" s="8"/>
      <c r="D93" s="13"/>
      <c r="E93" s="14">
        <f t="shared" si="1"/>
      </c>
    </row>
    <row r="94" spans="1:5" ht="12.75">
      <c r="A94" s="8"/>
      <c r="B94" s="8"/>
      <c r="C94" s="8"/>
      <c r="D94" s="13"/>
      <c r="E94" s="14">
        <f t="shared" si="1"/>
      </c>
    </row>
    <row r="95" spans="1:5" ht="12.75">
      <c r="A95" s="8"/>
      <c r="B95" s="8"/>
      <c r="C95" s="8"/>
      <c r="D95" s="13"/>
      <c r="E95" s="14">
        <f t="shared" si="1"/>
      </c>
    </row>
    <row r="96" spans="1:5" ht="12.75">
      <c r="A96" s="8"/>
      <c r="B96" s="8"/>
      <c r="C96" s="8"/>
      <c r="D96" s="13"/>
      <c r="E96" s="14">
        <f t="shared" si="1"/>
      </c>
    </row>
    <row r="97" spans="1:5" ht="12.75">
      <c r="A97" s="8"/>
      <c r="B97" s="8"/>
      <c r="C97" s="8"/>
      <c r="D97" s="13"/>
      <c r="E97" s="14">
        <f t="shared" si="1"/>
      </c>
    </row>
    <row r="98" spans="1:5" ht="12.75">
      <c r="A98" s="8"/>
      <c r="B98" s="8"/>
      <c r="C98" s="8"/>
      <c r="D98" s="13"/>
      <c r="E98" s="14">
        <f t="shared" si="1"/>
      </c>
    </row>
    <row r="99" spans="1:5" ht="12.75">
      <c r="A99" s="8"/>
      <c r="B99" s="8"/>
      <c r="C99" s="8"/>
      <c r="D99" s="13"/>
      <c r="E99" s="14">
        <f t="shared" si="1"/>
      </c>
    </row>
    <row r="100" spans="1:5" ht="12.75">
      <c r="A100" s="8"/>
      <c r="B100" s="8"/>
      <c r="C100" s="8"/>
      <c r="D100" s="13"/>
      <c r="E100" s="14">
        <f t="shared" si="1"/>
      </c>
    </row>
    <row r="101" spans="1:5" ht="12.75">
      <c r="A101" s="8"/>
      <c r="B101" s="8"/>
      <c r="C101" s="8"/>
      <c r="D101" s="13"/>
      <c r="E101" s="14">
        <f t="shared" si="1"/>
      </c>
    </row>
    <row r="102" spans="1:5" ht="12.75">
      <c r="A102" s="8"/>
      <c r="B102" s="8"/>
      <c r="C102" s="8"/>
      <c r="D102" s="13"/>
      <c r="E102" s="14">
        <f t="shared" si="1"/>
      </c>
    </row>
    <row r="103" spans="1:5" ht="12.75">
      <c r="A103" s="8"/>
      <c r="B103" s="8"/>
      <c r="C103" s="8"/>
      <c r="D103" s="13"/>
      <c r="E103" s="14">
        <f t="shared" si="1"/>
      </c>
    </row>
    <row r="104" spans="1:5" ht="12.75">
      <c r="A104" s="8"/>
      <c r="B104" s="8"/>
      <c r="C104" s="8"/>
      <c r="D104" s="13"/>
      <c r="E104" s="14">
        <f t="shared" si="1"/>
      </c>
    </row>
    <row r="105" spans="1:5" ht="12.75">
      <c r="A105" s="8"/>
      <c r="B105" s="8"/>
      <c r="C105" s="8"/>
      <c r="D105" s="13"/>
      <c r="E105" s="14">
        <f t="shared" si="1"/>
      </c>
    </row>
    <row r="106" spans="1:5" ht="12.75">
      <c r="A106" s="8"/>
      <c r="B106" s="8"/>
      <c r="C106" s="8"/>
      <c r="D106" s="13"/>
      <c r="E106" s="14">
        <f t="shared" si="1"/>
      </c>
    </row>
    <row r="107" spans="1:5" ht="12.75">
      <c r="A107" s="8"/>
      <c r="B107" s="8"/>
      <c r="C107" s="8"/>
      <c r="D107" s="13"/>
      <c r="E107" s="14">
        <f t="shared" si="1"/>
      </c>
    </row>
    <row r="108" spans="1:5" ht="12.75">
      <c r="A108" s="8"/>
      <c r="B108" s="8"/>
      <c r="C108" s="8"/>
      <c r="D108" s="13"/>
      <c r="E108" s="14">
        <f t="shared" si="1"/>
      </c>
    </row>
    <row r="109" spans="1:5" ht="12.75">
      <c r="A109" s="8"/>
      <c r="B109" s="8"/>
      <c r="C109" s="8"/>
      <c r="D109" s="13"/>
      <c r="E109" s="14">
        <f t="shared" si="1"/>
      </c>
    </row>
    <row r="110" spans="1:5" ht="12.75">
      <c r="A110" s="8"/>
      <c r="B110" s="8"/>
      <c r="C110" s="8"/>
      <c r="D110" s="13"/>
      <c r="E110" s="14">
        <f t="shared" si="1"/>
      </c>
    </row>
    <row r="111" spans="1:5" ht="12.75">
      <c r="A111" s="8"/>
      <c r="B111" s="8"/>
      <c r="C111" s="8"/>
      <c r="D111" s="8"/>
      <c r="E111" s="14">
        <f t="shared" si="1"/>
      </c>
    </row>
    <row r="112" spans="1:5" ht="12.75">
      <c r="A112" s="8"/>
      <c r="B112" s="8"/>
      <c r="C112" s="8"/>
      <c r="D112" s="8"/>
      <c r="E112" s="14">
        <f t="shared" si="1"/>
      </c>
    </row>
    <row r="113" spans="1:5" ht="12.75">
      <c r="A113" s="8"/>
      <c r="B113" s="8"/>
      <c r="C113" s="8"/>
      <c r="D113" s="8"/>
      <c r="E113" s="14">
        <f t="shared" si="1"/>
      </c>
    </row>
    <row r="114" spans="1:5" ht="12.75">
      <c r="A114" s="8"/>
      <c r="B114" s="8"/>
      <c r="C114" s="8"/>
      <c r="D114" s="8"/>
      <c r="E114" s="14">
        <f t="shared" si="1"/>
      </c>
    </row>
    <row r="115" spans="1:5" ht="12.75">
      <c r="A115" s="8"/>
      <c r="B115" s="8"/>
      <c r="C115" s="8"/>
      <c r="D115" s="8"/>
      <c r="E115" s="14">
        <f t="shared" si="1"/>
      </c>
    </row>
    <row r="116" spans="1:5" ht="12.75">
      <c r="A116" s="8"/>
      <c r="B116" s="8"/>
      <c r="C116" s="8"/>
      <c r="D116" s="8"/>
      <c r="E116" s="14">
        <f t="shared" si="1"/>
      </c>
    </row>
    <row r="117" spans="1:5" ht="12.75">
      <c r="A117" s="8"/>
      <c r="B117" s="8"/>
      <c r="C117" s="8"/>
      <c r="D117" s="8"/>
      <c r="E117" s="14">
        <f t="shared" si="1"/>
      </c>
    </row>
    <row r="118" spans="1:5" ht="12.75">
      <c r="A118" s="8"/>
      <c r="B118" s="8"/>
      <c r="C118" s="8"/>
      <c r="D118" s="8"/>
      <c r="E118" s="14">
        <f t="shared" si="1"/>
      </c>
    </row>
    <row r="119" spans="1:5" ht="12.75">
      <c r="A119" s="8"/>
      <c r="B119" s="8"/>
      <c r="C119" s="8"/>
      <c r="D119" s="8"/>
      <c r="E119" s="14">
        <f t="shared" si="1"/>
      </c>
    </row>
    <row r="120" spans="1:5" ht="12.75">
      <c r="A120" s="8"/>
      <c r="B120" s="8"/>
      <c r="C120" s="8"/>
      <c r="D120" s="8"/>
      <c r="E120" s="14">
        <f t="shared" si="1"/>
      </c>
    </row>
    <row r="121" spans="1:5" ht="12.75">
      <c r="A121" s="8"/>
      <c r="B121" s="8"/>
      <c r="C121" s="8"/>
      <c r="D121" s="8"/>
      <c r="E121" s="14">
        <f t="shared" si="1"/>
      </c>
    </row>
    <row r="122" spans="1:5" ht="12.75">
      <c r="A122" s="8"/>
      <c r="B122" s="8"/>
      <c r="C122" s="8"/>
      <c r="D122" s="8"/>
      <c r="E122" s="14">
        <f t="shared" si="1"/>
      </c>
    </row>
    <row r="123" spans="1:5" ht="12.75">
      <c r="A123" s="8"/>
      <c r="B123" s="8"/>
      <c r="C123" s="8"/>
      <c r="D123" s="8"/>
      <c r="E123" s="14">
        <f t="shared" si="1"/>
      </c>
    </row>
    <row r="124" spans="1:5" ht="12.75">
      <c r="A124" s="8"/>
      <c r="B124" s="8"/>
      <c r="C124" s="8"/>
      <c r="D124" s="8"/>
      <c r="E124" s="14">
        <f t="shared" si="1"/>
      </c>
    </row>
    <row r="125" spans="1:5" ht="12.75">
      <c r="A125" s="8"/>
      <c r="B125" s="8"/>
      <c r="C125" s="8"/>
      <c r="D125" s="8"/>
      <c r="E125" s="14">
        <f t="shared" si="1"/>
      </c>
    </row>
    <row r="126" spans="1:5" ht="12.75">
      <c r="A126" s="8"/>
      <c r="B126" s="8"/>
      <c r="C126" s="8"/>
      <c r="D126" s="8"/>
      <c r="E126" s="14">
        <f t="shared" si="1"/>
      </c>
    </row>
    <row r="127" spans="1:5" ht="12.75">
      <c r="A127" s="8"/>
      <c r="B127" s="8"/>
      <c r="C127" s="8"/>
      <c r="D127" s="8"/>
      <c r="E127" s="14">
        <f t="shared" si="1"/>
      </c>
    </row>
    <row r="128" spans="1:5" ht="12.75">
      <c r="A128" s="8"/>
      <c r="B128" s="8"/>
      <c r="C128" s="8"/>
      <c r="D128" s="8"/>
      <c r="E128" s="14">
        <f t="shared" si="1"/>
      </c>
    </row>
    <row r="129" spans="1:5" ht="12.75">
      <c r="A129" s="8"/>
      <c r="B129" s="8"/>
      <c r="C129" s="8"/>
      <c r="D129" s="8"/>
      <c r="E129" s="14">
        <f t="shared" si="1"/>
      </c>
    </row>
    <row r="130" spans="1:5" ht="12.75">
      <c r="A130" s="8"/>
      <c r="B130" s="8"/>
      <c r="C130" s="8"/>
      <c r="D130" s="8"/>
      <c r="E130" s="14">
        <f t="shared" si="1"/>
      </c>
    </row>
    <row r="131" spans="1:5" ht="12.75">
      <c r="A131" s="8"/>
      <c r="B131" s="8"/>
      <c r="C131" s="8"/>
      <c r="D131" s="8"/>
      <c r="E131" s="14">
        <f t="shared" si="1"/>
      </c>
    </row>
    <row r="132" spans="1:5" ht="12.75">
      <c r="A132" s="8"/>
      <c r="B132" s="8"/>
      <c r="C132" s="8"/>
      <c r="D132" s="8"/>
      <c r="E132" s="14">
        <f t="shared" si="1"/>
      </c>
    </row>
    <row r="133" spans="1:5" ht="12.75">
      <c r="A133" s="8"/>
      <c r="B133" s="8"/>
      <c r="C133" s="8"/>
      <c r="D133" s="8"/>
      <c r="E133" s="14">
        <f aca="true" t="shared" si="2" ref="E133:E196">IF(D133="","",20000-D133)</f>
      </c>
    </row>
    <row r="134" spans="1:5" ht="12.75">
      <c r="A134" s="8"/>
      <c r="B134" s="8"/>
      <c r="C134" s="8"/>
      <c r="D134" s="8"/>
      <c r="E134" s="14">
        <f t="shared" si="2"/>
      </c>
    </row>
    <row r="135" spans="1:5" ht="12.75">
      <c r="A135" s="8"/>
      <c r="B135" s="8"/>
      <c r="C135" s="8"/>
      <c r="D135" s="8"/>
      <c r="E135" s="14">
        <f t="shared" si="2"/>
      </c>
    </row>
    <row r="136" spans="1:5" ht="12.75">
      <c r="A136" s="8"/>
      <c r="B136" s="8"/>
      <c r="C136" s="8"/>
      <c r="D136" s="8"/>
      <c r="E136" s="14">
        <f t="shared" si="2"/>
      </c>
    </row>
    <row r="137" spans="1:5" ht="12.75">
      <c r="A137" s="8"/>
      <c r="B137" s="8"/>
      <c r="C137" s="8"/>
      <c r="D137" s="8"/>
      <c r="E137" s="14">
        <f t="shared" si="2"/>
      </c>
    </row>
    <row r="138" spans="1:5" ht="12.75">
      <c r="A138" s="8"/>
      <c r="B138" s="8"/>
      <c r="C138" s="8"/>
      <c r="D138" s="8"/>
      <c r="E138" s="14">
        <f t="shared" si="2"/>
      </c>
    </row>
    <row r="139" spans="1:5" ht="12.75">
      <c r="A139" s="8"/>
      <c r="B139" s="8"/>
      <c r="C139" s="8"/>
      <c r="D139" s="8"/>
      <c r="E139" s="14">
        <f t="shared" si="2"/>
      </c>
    </row>
    <row r="140" spans="1:5" ht="12.75">
      <c r="A140" s="8"/>
      <c r="B140" s="8"/>
      <c r="C140" s="8"/>
      <c r="D140" s="8"/>
      <c r="E140" s="14">
        <f t="shared" si="2"/>
      </c>
    </row>
    <row r="141" spans="1:5" ht="12.75">
      <c r="A141" s="8"/>
      <c r="B141" s="8"/>
      <c r="C141" s="8"/>
      <c r="D141" s="8"/>
      <c r="E141" s="14">
        <f t="shared" si="2"/>
      </c>
    </row>
    <row r="142" spans="1:5" ht="12.75">
      <c r="A142" s="8"/>
      <c r="B142" s="8"/>
      <c r="C142" s="8"/>
      <c r="D142" s="8"/>
      <c r="E142" s="14">
        <f t="shared" si="2"/>
      </c>
    </row>
    <row r="143" spans="1:5" ht="12.75">
      <c r="A143" s="8"/>
      <c r="B143" s="8"/>
      <c r="C143" s="8"/>
      <c r="D143" s="8"/>
      <c r="E143" s="14">
        <f t="shared" si="2"/>
      </c>
    </row>
    <row r="144" spans="1:5" ht="12.75">
      <c r="A144" s="8"/>
      <c r="B144" s="8"/>
      <c r="C144" s="8"/>
      <c r="D144" s="8"/>
      <c r="E144" s="14">
        <f t="shared" si="2"/>
      </c>
    </row>
    <row r="145" spans="1:5" ht="12.75">
      <c r="A145" s="8"/>
      <c r="B145" s="8"/>
      <c r="C145" s="8"/>
      <c r="D145" s="8"/>
      <c r="E145" s="14">
        <f t="shared" si="2"/>
      </c>
    </row>
    <row r="146" spans="1:5" ht="12.75">
      <c r="A146" s="8"/>
      <c r="B146" s="8"/>
      <c r="C146" s="8"/>
      <c r="D146" s="8"/>
      <c r="E146" s="14">
        <f t="shared" si="2"/>
      </c>
    </row>
    <row r="147" spans="1:5" ht="12.75">
      <c r="A147" s="8"/>
      <c r="B147" s="8"/>
      <c r="C147" s="8"/>
      <c r="D147" s="8"/>
      <c r="E147" s="14">
        <f t="shared" si="2"/>
      </c>
    </row>
    <row r="148" spans="1:5" ht="12.75">
      <c r="A148" s="8"/>
      <c r="B148" s="8"/>
      <c r="C148" s="8"/>
      <c r="D148" s="8"/>
      <c r="E148" s="14">
        <f t="shared" si="2"/>
      </c>
    </row>
    <row r="149" spans="1:5" ht="12.75">
      <c r="A149" s="8"/>
      <c r="B149" s="8"/>
      <c r="C149" s="8"/>
      <c r="D149" s="8"/>
      <c r="E149" s="14">
        <f t="shared" si="2"/>
      </c>
    </row>
    <row r="150" spans="1:5" ht="12.75">
      <c r="A150" s="8"/>
      <c r="B150" s="8"/>
      <c r="C150" s="8"/>
      <c r="D150" s="8"/>
      <c r="E150" s="14">
        <f t="shared" si="2"/>
      </c>
    </row>
    <row r="151" spans="1:5" ht="12.75">
      <c r="A151" s="8"/>
      <c r="B151" s="8"/>
      <c r="C151" s="8"/>
      <c r="D151" s="8"/>
      <c r="E151" s="14">
        <f t="shared" si="2"/>
      </c>
    </row>
    <row r="152" spans="1:5" ht="12.75">
      <c r="A152" s="8"/>
      <c r="B152" s="8"/>
      <c r="C152" s="8"/>
      <c r="D152" s="8"/>
      <c r="E152" s="14">
        <f t="shared" si="2"/>
      </c>
    </row>
    <row r="153" spans="1:5" ht="12.75">
      <c r="A153" s="8"/>
      <c r="B153" s="8"/>
      <c r="C153" s="8"/>
      <c r="D153" s="8"/>
      <c r="E153" s="14">
        <f t="shared" si="2"/>
      </c>
    </row>
    <row r="154" spans="1:5" ht="12.75">
      <c r="A154" s="8"/>
      <c r="B154" s="8"/>
      <c r="C154" s="8"/>
      <c r="D154" s="8"/>
      <c r="E154" s="14">
        <f t="shared" si="2"/>
      </c>
    </row>
    <row r="155" spans="1:5" ht="12.75">
      <c r="A155" s="8"/>
      <c r="B155" s="8"/>
      <c r="C155" s="8"/>
      <c r="D155" s="8"/>
      <c r="E155" s="14">
        <f t="shared" si="2"/>
      </c>
    </row>
    <row r="156" spans="1:5" ht="12.75">
      <c r="A156" s="8"/>
      <c r="B156" s="8"/>
      <c r="C156" s="8"/>
      <c r="D156" s="8"/>
      <c r="E156" s="14">
        <f t="shared" si="2"/>
      </c>
    </row>
    <row r="157" spans="1:5" ht="12.75">
      <c r="A157" s="8"/>
      <c r="B157" s="8"/>
      <c r="C157" s="8"/>
      <c r="D157" s="8"/>
      <c r="E157" s="14">
        <f t="shared" si="2"/>
      </c>
    </row>
    <row r="158" spans="1:5" ht="12.75">
      <c r="A158" s="8"/>
      <c r="B158" s="8"/>
      <c r="C158" s="8"/>
      <c r="D158" s="8"/>
      <c r="E158" s="14">
        <f t="shared" si="2"/>
      </c>
    </row>
    <row r="159" spans="1:5" ht="12.75">
      <c r="A159" s="8"/>
      <c r="B159" s="8"/>
      <c r="C159" s="8"/>
      <c r="D159" s="8"/>
      <c r="E159" s="14">
        <f t="shared" si="2"/>
      </c>
    </row>
    <row r="160" spans="1:5" ht="12.75">
      <c r="A160" s="8"/>
      <c r="B160" s="8"/>
      <c r="C160" s="8"/>
      <c r="D160" s="8"/>
      <c r="E160" s="14">
        <f t="shared" si="2"/>
      </c>
    </row>
    <row r="161" spans="1:5" ht="12.75">
      <c r="A161" s="8"/>
      <c r="B161" s="8"/>
      <c r="C161" s="8"/>
      <c r="D161" s="8"/>
      <c r="E161" s="14">
        <f t="shared" si="2"/>
      </c>
    </row>
    <row r="162" spans="1:5" ht="12.75">
      <c r="A162" s="8"/>
      <c r="B162" s="8"/>
      <c r="C162" s="8"/>
      <c r="D162" s="8"/>
      <c r="E162" s="14">
        <f t="shared" si="2"/>
      </c>
    </row>
    <row r="163" spans="1:5" ht="12.75">
      <c r="A163" s="8"/>
      <c r="B163" s="8"/>
      <c r="C163" s="8"/>
      <c r="D163" s="8"/>
      <c r="E163" s="14">
        <f t="shared" si="2"/>
      </c>
    </row>
    <row r="164" spans="1:5" ht="12.75">
      <c r="A164" s="8"/>
      <c r="B164" s="8"/>
      <c r="C164" s="8"/>
      <c r="D164" s="8"/>
      <c r="E164" s="14">
        <f t="shared" si="2"/>
      </c>
    </row>
    <row r="165" spans="1:5" ht="12.75">
      <c r="A165" s="8"/>
      <c r="B165" s="8"/>
      <c r="C165" s="8"/>
      <c r="D165" s="8"/>
      <c r="E165" s="14">
        <f t="shared" si="2"/>
      </c>
    </row>
    <row r="166" spans="1:5" ht="12.75">
      <c r="A166" s="8"/>
      <c r="B166" s="8"/>
      <c r="C166" s="8"/>
      <c r="D166" s="8"/>
      <c r="E166" s="14">
        <f t="shared" si="2"/>
      </c>
    </row>
    <row r="167" spans="1:5" ht="12.75">
      <c r="A167" s="8"/>
      <c r="B167" s="8"/>
      <c r="C167" s="8"/>
      <c r="D167" s="8"/>
      <c r="E167" s="14">
        <f t="shared" si="2"/>
      </c>
    </row>
    <row r="168" spans="1:5" ht="12.75">
      <c r="A168" s="8"/>
      <c r="B168" s="8"/>
      <c r="C168" s="8"/>
      <c r="D168" s="8"/>
      <c r="E168" s="14">
        <f t="shared" si="2"/>
      </c>
    </row>
    <row r="169" spans="1:5" ht="12.75">
      <c r="A169" s="8"/>
      <c r="B169" s="8"/>
      <c r="C169" s="8"/>
      <c r="D169" s="8"/>
      <c r="E169" s="14">
        <f t="shared" si="2"/>
      </c>
    </row>
    <row r="170" spans="1:5" ht="12.75">
      <c r="A170" s="8"/>
      <c r="B170" s="8"/>
      <c r="C170" s="8"/>
      <c r="D170" s="8"/>
      <c r="E170" s="14">
        <f t="shared" si="2"/>
      </c>
    </row>
    <row r="171" spans="1:5" ht="12.75">
      <c r="A171" s="8"/>
      <c r="B171" s="8"/>
      <c r="C171" s="8"/>
      <c r="D171" s="8"/>
      <c r="E171" s="14">
        <f t="shared" si="2"/>
      </c>
    </row>
    <row r="172" spans="1:5" ht="12.75">
      <c r="A172" s="8"/>
      <c r="B172" s="8"/>
      <c r="C172" s="8"/>
      <c r="D172" s="8"/>
      <c r="E172" s="14">
        <f t="shared" si="2"/>
      </c>
    </row>
    <row r="173" spans="1:5" ht="12.75">
      <c r="A173" s="8"/>
      <c r="B173" s="8"/>
      <c r="C173" s="8"/>
      <c r="D173" s="8"/>
      <c r="E173" s="14">
        <f t="shared" si="2"/>
      </c>
    </row>
    <row r="174" spans="1:5" ht="12.75">
      <c r="A174" s="8"/>
      <c r="B174" s="8"/>
      <c r="C174" s="8"/>
      <c r="D174" s="8"/>
      <c r="E174" s="14">
        <f t="shared" si="2"/>
      </c>
    </row>
    <row r="175" spans="1:5" ht="12.75">
      <c r="A175" s="8"/>
      <c r="B175" s="8"/>
      <c r="C175" s="8"/>
      <c r="D175" s="8"/>
      <c r="E175" s="14">
        <f t="shared" si="2"/>
      </c>
    </row>
    <row r="176" spans="1:5" ht="12.75">
      <c r="A176" s="8"/>
      <c r="B176" s="8"/>
      <c r="C176" s="8"/>
      <c r="D176" s="8"/>
      <c r="E176" s="14">
        <f t="shared" si="2"/>
      </c>
    </row>
    <row r="177" spans="1:5" ht="12.75">
      <c r="A177" s="8"/>
      <c r="B177" s="8"/>
      <c r="C177" s="8"/>
      <c r="D177" s="8"/>
      <c r="E177" s="14">
        <f t="shared" si="2"/>
      </c>
    </row>
    <row r="178" spans="1:5" ht="12.75">
      <c r="A178" s="8"/>
      <c r="B178" s="8"/>
      <c r="C178" s="8"/>
      <c r="D178" s="8"/>
      <c r="E178" s="14">
        <f t="shared" si="2"/>
      </c>
    </row>
    <row r="179" spans="1:5" ht="12.75">
      <c r="A179" s="8"/>
      <c r="B179" s="8"/>
      <c r="C179" s="8"/>
      <c r="D179" s="8"/>
      <c r="E179" s="14">
        <f t="shared" si="2"/>
      </c>
    </row>
    <row r="180" spans="1:5" ht="12.75">
      <c r="A180" s="8"/>
      <c r="B180" s="8"/>
      <c r="C180" s="8"/>
      <c r="D180" s="8"/>
      <c r="E180" s="14">
        <f t="shared" si="2"/>
      </c>
    </row>
    <row r="181" spans="1:5" ht="12.75">
      <c r="A181" s="8"/>
      <c r="B181" s="8"/>
      <c r="C181" s="8"/>
      <c r="D181" s="8"/>
      <c r="E181" s="14">
        <f t="shared" si="2"/>
      </c>
    </row>
    <row r="182" spans="1:5" ht="12.75">
      <c r="A182" s="8"/>
      <c r="B182" s="8"/>
      <c r="C182" s="8"/>
      <c r="D182" s="8"/>
      <c r="E182" s="14">
        <f t="shared" si="2"/>
      </c>
    </row>
    <row r="183" spans="1:5" ht="12.75">
      <c r="A183" s="8"/>
      <c r="B183" s="8"/>
      <c r="C183" s="8"/>
      <c r="D183" s="8"/>
      <c r="E183" s="14">
        <f t="shared" si="2"/>
      </c>
    </row>
    <row r="184" spans="1:5" ht="12.75">
      <c r="A184" s="8"/>
      <c r="B184" s="8"/>
      <c r="C184" s="8"/>
      <c r="D184" s="8"/>
      <c r="E184" s="14">
        <f t="shared" si="2"/>
      </c>
    </row>
    <row r="185" spans="1:5" ht="12.75">
      <c r="A185" s="8"/>
      <c r="B185" s="8"/>
      <c r="C185" s="8"/>
      <c r="D185" s="8"/>
      <c r="E185" s="14">
        <f t="shared" si="2"/>
      </c>
    </row>
    <row r="186" spans="1:5" ht="12.75">
      <c r="A186" s="8"/>
      <c r="B186" s="8"/>
      <c r="C186" s="8"/>
      <c r="D186" s="8"/>
      <c r="E186" s="14">
        <f t="shared" si="2"/>
      </c>
    </row>
    <row r="187" spans="1:5" ht="12.75">
      <c r="A187" s="8"/>
      <c r="B187" s="8"/>
      <c r="C187" s="8"/>
      <c r="D187" s="8"/>
      <c r="E187" s="14">
        <f t="shared" si="2"/>
      </c>
    </row>
    <row r="188" spans="1:5" ht="12.75">
      <c r="A188" s="8"/>
      <c r="B188" s="8"/>
      <c r="C188" s="8"/>
      <c r="D188" s="8"/>
      <c r="E188" s="14">
        <f t="shared" si="2"/>
      </c>
    </row>
    <row r="189" spans="1:5" ht="12.75">
      <c r="A189" s="8"/>
      <c r="B189" s="8"/>
      <c r="C189" s="8"/>
      <c r="D189" s="8"/>
      <c r="E189" s="14">
        <f t="shared" si="2"/>
      </c>
    </row>
    <row r="190" spans="1:5" ht="12.75">
      <c r="A190" s="8"/>
      <c r="B190" s="8"/>
      <c r="C190" s="8"/>
      <c r="D190" s="8"/>
      <c r="E190" s="14">
        <f t="shared" si="2"/>
      </c>
    </row>
    <row r="191" spans="1:5" ht="12.75">
      <c r="A191" s="8"/>
      <c r="B191" s="8"/>
      <c r="C191" s="8"/>
      <c r="D191" s="8"/>
      <c r="E191" s="14">
        <f t="shared" si="2"/>
      </c>
    </row>
    <row r="192" spans="1:5" ht="12.75">
      <c r="A192" s="8"/>
      <c r="B192" s="8"/>
      <c r="C192" s="8"/>
      <c r="D192" s="8"/>
      <c r="E192" s="14">
        <f t="shared" si="2"/>
      </c>
    </row>
    <row r="193" spans="1:5" ht="12.75">
      <c r="A193" s="8"/>
      <c r="B193" s="8"/>
      <c r="C193" s="8"/>
      <c r="D193" s="8"/>
      <c r="E193" s="14">
        <f t="shared" si="2"/>
      </c>
    </row>
    <row r="194" spans="1:5" ht="12.75">
      <c r="A194" s="8"/>
      <c r="B194" s="8"/>
      <c r="C194" s="8"/>
      <c r="D194" s="8"/>
      <c r="E194" s="14">
        <f t="shared" si="2"/>
      </c>
    </row>
    <row r="195" spans="1:5" ht="12.75">
      <c r="A195" s="8"/>
      <c r="B195" s="8"/>
      <c r="C195" s="8"/>
      <c r="D195" s="8"/>
      <c r="E195" s="14">
        <f t="shared" si="2"/>
      </c>
    </row>
    <row r="196" spans="1:5" ht="12.75">
      <c r="A196" s="8"/>
      <c r="B196" s="8"/>
      <c r="C196" s="8"/>
      <c r="D196" s="8"/>
      <c r="E196" s="14">
        <f t="shared" si="2"/>
      </c>
    </row>
    <row r="197" spans="1:5" ht="12.75">
      <c r="A197" s="8"/>
      <c r="B197" s="8"/>
      <c r="C197" s="8"/>
      <c r="D197" s="8"/>
      <c r="E197" s="14">
        <f aca="true" t="shared" si="3" ref="E197:E260">IF(D197="","",20000-D197)</f>
      </c>
    </row>
    <row r="198" spans="1:5" ht="12.75">
      <c r="A198" s="8"/>
      <c r="B198" s="8"/>
      <c r="C198" s="8"/>
      <c r="D198" s="8"/>
      <c r="E198" s="14">
        <f t="shared" si="3"/>
      </c>
    </row>
    <row r="199" spans="1:5" ht="12.75">
      <c r="A199" s="8"/>
      <c r="B199" s="8"/>
      <c r="C199" s="8"/>
      <c r="D199" s="8"/>
      <c r="E199" s="14">
        <f t="shared" si="3"/>
      </c>
    </row>
    <row r="200" spans="1:5" ht="12.75">
      <c r="A200" s="8"/>
      <c r="B200" s="8"/>
      <c r="C200" s="8"/>
      <c r="D200" s="8"/>
      <c r="E200" s="14">
        <f t="shared" si="3"/>
      </c>
    </row>
    <row r="201" spans="1:5" ht="12.75">
      <c r="A201" s="8"/>
      <c r="B201" s="8"/>
      <c r="C201" s="8"/>
      <c r="D201" s="8"/>
      <c r="E201" s="14">
        <f t="shared" si="3"/>
      </c>
    </row>
    <row r="202" spans="1:5" ht="12.75">
      <c r="A202" s="8"/>
      <c r="B202" s="8"/>
      <c r="C202" s="8"/>
      <c r="D202" s="8"/>
      <c r="E202" s="14">
        <f t="shared" si="3"/>
      </c>
    </row>
    <row r="203" spans="1:5" ht="12.75">
      <c r="A203" s="8"/>
      <c r="B203" s="8"/>
      <c r="C203" s="8"/>
      <c r="D203" s="8"/>
      <c r="E203" s="14">
        <f t="shared" si="3"/>
      </c>
    </row>
    <row r="204" spans="1:5" ht="12.75">
      <c r="A204" s="8"/>
      <c r="B204" s="8"/>
      <c r="C204" s="8"/>
      <c r="D204" s="8"/>
      <c r="E204" s="14">
        <f t="shared" si="3"/>
      </c>
    </row>
    <row r="205" spans="1:5" ht="12.75">
      <c r="A205" s="8"/>
      <c r="B205" s="8"/>
      <c r="C205" s="8"/>
      <c r="D205" s="8"/>
      <c r="E205" s="14">
        <f t="shared" si="3"/>
      </c>
    </row>
    <row r="206" spans="1:5" ht="12.75">
      <c r="A206" s="8"/>
      <c r="B206" s="8"/>
      <c r="C206" s="8"/>
      <c r="D206" s="8"/>
      <c r="E206" s="14">
        <f t="shared" si="3"/>
      </c>
    </row>
    <row r="207" spans="1:5" ht="12.75">
      <c r="A207" s="8"/>
      <c r="B207" s="8"/>
      <c r="C207" s="8"/>
      <c r="D207" s="8"/>
      <c r="E207" s="14">
        <f t="shared" si="3"/>
      </c>
    </row>
    <row r="208" spans="1:5" ht="12.75">
      <c r="A208" s="8"/>
      <c r="B208" s="8"/>
      <c r="C208" s="8"/>
      <c r="D208" s="8"/>
      <c r="E208" s="14">
        <f t="shared" si="3"/>
      </c>
    </row>
    <row r="209" spans="1:5" ht="12.75">
      <c r="A209" s="8"/>
      <c r="B209" s="8"/>
      <c r="C209" s="8"/>
      <c r="D209" s="8"/>
      <c r="E209" s="14">
        <f t="shared" si="3"/>
      </c>
    </row>
    <row r="210" spans="1:5" ht="12.75">
      <c r="A210" s="8"/>
      <c r="B210" s="8"/>
      <c r="C210" s="8"/>
      <c r="D210" s="8"/>
      <c r="E210" s="14">
        <f t="shared" si="3"/>
      </c>
    </row>
    <row r="211" spans="1:5" ht="12.75">
      <c r="A211" s="8"/>
      <c r="B211" s="8"/>
      <c r="C211" s="8"/>
      <c r="D211" s="8"/>
      <c r="E211" s="14">
        <f t="shared" si="3"/>
      </c>
    </row>
    <row r="212" spans="1:5" ht="12.75">
      <c r="A212" s="8"/>
      <c r="B212" s="8"/>
      <c r="C212" s="8"/>
      <c r="D212" s="8"/>
      <c r="E212" s="14">
        <f t="shared" si="3"/>
      </c>
    </row>
    <row r="213" spans="1:5" ht="12.75">
      <c r="A213" s="8"/>
      <c r="B213" s="8"/>
      <c r="C213" s="8"/>
      <c r="D213" s="8"/>
      <c r="E213" s="14">
        <f t="shared" si="3"/>
      </c>
    </row>
    <row r="214" spans="1:5" ht="12.75">
      <c r="A214" s="8"/>
      <c r="B214" s="8"/>
      <c r="C214" s="8"/>
      <c r="D214" s="8"/>
      <c r="E214" s="14">
        <f t="shared" si="3"/>
      </c>
    </row>
    <row r="215" spans="1:5" ht="12.75">
      <c r="A215" s="8"/>
      <c r="B215" s="8"/>
      <c r="C215" s="8"/>
      <c r="D215" s="8"/>
      <c r="E215" s="14">
        <f t="shared" si="3"/>
      </c>
    </row>
    <row r="216" spans="1:5" ht="12.75">
      <c r="A216" s="8"/>
      <c r="B216" s="8"/>
      <c r="C216" s="8"/>
      <c r="D216" s="8"/>
      <c r="E216" s="14">
        <f t="shared" si="3"/>
      </c>
    </row>
    <row r="217" spans="1:5" ht="12.75">
      <c r="A217" s="8"/>
      <c r="B217" s="8"/>
      <c r="C217" s="8"/>
      <c r="D217" s="8"/>
      <c r="E217" s="14">
        <f t="shared" si="3"/>
      </c>
    </row>
    <row r="218" spans="1:5" ht="12.75">
      <c r="A218" s="8"/>
      <c r="B218" s="8"/>
      <c r="C218" s="8"/>
      <c r="D218" s="8"/>
      <c r="E218" s="14">
        <f t="shared" si="3"/>
      </c>
    </row>
    <row r="219" spans="1:5" ht="12.75">
      <c r="A219" s="8"/>
      <c r="B219" s="8"/>
      <c r="C219" s="8"/>
      <c r="D219" s="8"/>
      <c r="E219" s="14">
        <f t="shared" si="3"/>
      </c>
    </row>
    <row r="220" spans="1:5" ht="12.75">
      <c r="A220" s="8"/>
      <c r="B220" s="8"/>
      <c r="C220" s="8"/>
      <c r="D220" s="8"/>
      <c r="E220" s="14">
        <f t="shared" si="3"/>
      </c>
    </row>
    <row r="221" spans="1:5" ht="12.75">
      <c r="A221" s="8"/>
      <c r="B221" s="8"/>
      <c r="C221" s="8"/>
      <c r="D221" s="8"/>
      <c r="E221" s="14">
        <f t="shared" si="3"/>
      </c>
    </row>
    <row r="222" spans="1:5" ht="12.75">
      <c r="A222" s="8"/>
      <c r="B222" s="8"/>
      <c r="C222" s="8"/>
      <c r="D222" s="8"/>
      <c r="E222" s="14">
        <f t="shared" si="3"/>
      </c>
    </row>
    <row r="223" spans="1:5" ht="12.75">
      <c r="A223" s="8"/>
      <c r="B223" s="8"/>
      <c r="C223" s="8"/>
      <c r="D223" s="8"/>
      <c r="E223" s="14">
        <f t="shared" si="3"/>
      </c>
    </row>
    <row r="224" spans="1:5" ht="12.75">
      <c r="A224" s="8"/>
      <c r="B224" s="8"/>
      <c r="C224" s="8"/>
      <c r="D224" s="8"/>
      <c r="E224" s="14">
        <f t="shared" si="3"/>
      </c>
    </row>
    <row r="225" spans="1:5" ht="12.75">
      <c r="A225" s="8"/>
      <c r="B225" s="8"/>
      <c r="C225" s="8"/>
      <c r="D225" s="8"/>
      <c r="E225" s="14">
        <f t="shared" si="3"/>
      </c>
    </row>
    <row r="226" spans="1:5" ht="12.75">
      <c r="A226" s="8"/>
      <c r="B226" s="8"/>
      <c r="C226" s="8"/>
      <c r="D226" s="8"/>
      <c r="E226" s="14">
        <f t="shared" si="3"/>
      </c>
    </row>
    <row r="227" spans="1:5" ht="12.75">
      <c r="A227" s="8"/>
      <c r="B227" s="8"/>
      <c r="C227" s="8"/>
      <c r="D227" s="8"/>
      <c r="E227" s="14">
        <f t="shared" si="3"/>
      </c>
    </row>
    <row r="228" spans="1:5" ht="12.75">
      <c r="A228" s="8"/>
      <c r="B228" s="8"/>
      <c r="C228" s="8"/>
      <c r="D228" s="8"/>
      <c r="E228" s="14">
        <f t="shared" si="3"/>
      </c>
    </row>
    <row r="229" spans="1:5" ht="12.75">
      <c r="A229" s="8"/>
      <c r="B229" s="8"/>
      <c r="C229" s="8"/>
      <c r="D229" s="8"/>
      <c r="E229" s="14">
        <f t="shared" si="3"/>
      </c>
    </row>
    <row r="230" spans="1:5" ht="12.75">
      <c r="A230" s="8"/>
      <c r="B230" s="8"/>
      <c r="C230" s="8"/>
      <c r="D230" s="8"/>
      <c r="E230" s="14">
        <f t="shared" si="3"/>
      </c>
    </row>
    <row r="231" spans="1:5" ht="12.75">
      <c r="A231" s="8"/>
      <c r="B231" s="8"/>
      <c r="C231" s="8"/>
      <c r="D231" s="8"/>
      <c r="E231" s="14">
        <f t="shared" si="3"/>
      </c>
    </row>
    <row r="232" spans="1:5" ht="12.75">
      <c r="A232" s="8"/>
      <c r="B232" s="8"/>
      <c r="C232" s="8"/>
      <c r="D232" s="8"/>
      <c r="E232" s="14">
        <f t="shared" si="3"/>
      </c>
    </row>
    <row r="233" spans="1:5" ht="12.75">
      <c r="A233" s="8"/>
      <c r="B233" s="8"/>
      <c r="C233" s="8"/>
      <c r="D233" s="8"/>
      <c r="E233" s="14">
        <f t="shared" si="3"/>
      </c>
    </row>
    <row r="234" spans="1:5" ht="12.75">
      <c r="A234" s="8"/>
      <c r="B234" s="8"/>
      <c r="C234" s="8"/>
      <c r="D234" s="8"/>
      <c r="E234" s="14">
        <f t="shared" si="3"/>
      </c>
    </row>
    <row r="235" spans="1:5" ht="12.75">
      <c r="A235" s="8"/>
      <c r="B235" s="8"/>
      <c r="C235" s="8"/>
      <c r="D235" s="8"/>
      <c r="E235" s="14">
        <f t="shared" si="3"/>
      </c>
    </row>
    <row r="236" spans="1:5" ht="12.75">
      <c r="A236" s="8"/>
      <c r="B236" s="8"/>
      <c r="C236" s="8"/>
      <c r="D236" s="8"/>
      <c r="E236" s="14">
        <f t="shared" si="3"/>
      </c>
    </row>
    <row r="237" spans="1:5" ht="12.75">
      <c r="A237" s="8"/>
      <c r="B237" s="8"/>
      <c r="C237" s="8"/>
      <c r="D237" s="8"/>
      <c r="E237" s="14">
        <f t="shared" si="3"/>
      </c>
    </row>
    <row r="238" spans="1:5" ht="12.75">
      <c r="A238" s="8"/>
      <c r="B238" s="8"/>
      <c r="C238" s="8"/>
      <c r="D238" s="8"/>
      <c r="E238" s="14">
        <f t="shared" si="3"/>
      </c>
    </row>
    <row r="239" spans="1:5" ht="12.75">
      <c r="A239" s="8"/>
      <c r="B239" s="8"/>
      <c r="C239" s="8"/>
      <c r="D239" s="8"/>
      <c r="E239" s="14">
        <f t="shared" si="3"/>
      </c>
    </row>
    <row r="240" spans="1:5" ht="12.75">
      <c r="A240" s="8"/>
      <c r="B240" s="8"/>
      <c r="C240" s="8"/>
      <c r="D240" s="8"/>
      <c r="E240" s="14">
        <f t="shared" si="3"/>
      </c>
    </row>
    <row r="241" spans="1:5" ht="12.75">
      <c r="A241" s="8"/>
      <c r="B241" s="8"/>
      <c r="C241" s="8"/>
      <c r="D241" s="8"/>
      <c r="E241" s="14">
        <f t="shared" si="3"/>
      </c>
    </row>
    <row r="242" spans="1:5" ht="12.75">
      <c r="A242" s="8"/>
      <c r="B242" s="8"/>
      <c r="C242" s="8"/>
      <c r="D242" s="8"/>
      <c r="E242" s="14">
        <f t="shared" si="3"/>
      </c>
    </row>
    <row r="243" spans="1:5" ht="12.75">
      <c r="A243" s="8"/>
      <c r="B243" s="8"/>
      <c r="C243" s="8"/>
      <c r="D243" s="8"/>
      <c r="E243" s="14">
        <f t="shared" si="3"/>
      </c>
    </row>
    <row r="244" spans="1:5" ht="12.75">
      <c r="A244" s="8"/>
      <c r="B244" s="8"/>
      <c r="C244" s="8"/>
      <c r="D244" s="8"/>
      <c r="E244" s="14">
        <f t="shared" si="3"/>
      </c>
    </row>
    <row r="245" spans="1:5" ht="12.75">
      <c r="A245" s="8"/>
      <c r="B245" s="8"/>
      <c r="C245" s="8"/>
      <c r="D245" s="8"/>
      <c r="E245" s="14">
        <f t="shared" si="3"/>
      </c>
    </row>
    <row r="246" spans="1:5" ht="12.75">
      <c r="A246" s="8"/>
      <c r="B246" s="8"/>
      <c r="C246" s="8"/>
      <c r="D246" s="8"/>
      <c r="E246" s="14">
        <f t="shared" si="3"/>
      </c>
    </row>
    <row r="247" spans="1:5" ht="12.75">
      <c r="A247" s="8"/>
      <c r="B247" s="8"/>
      <c r="C247" s="8"/>
      <c r="D247" s="8"/>
      <c r="E247" s="14">
        <f t="shared" si="3"/>
      </c>
    </row>
    <row r="248" spans="1:5" ht="12.75">
      <c r="A248" s="8"/>
      <c r="B248" s="8"/>
      <c r="C248" s="8"/>
      <c r="D248" s="8"/>
      <c r="E248" s="14">
        <f t="shared" si="3"/>
      </c>
    </row>
    <row r="249" spans="1:5" ht="12.75">
      <c r="A249" s="8"/>
      <c r="B249" s="8"/>
      <c r="C249" s="8"/>
      <c r="D249" s="8"/>
      <c r="E249" s="14">
        <f t="shared" si="3"/>
      </c>
    </row>
    <row r="250" spans="1:5" ht="12.75">
      <c r="A250" s="8"/>
      <c r="B250" s="8"/>
      <c r="C250" s="8"/>
      <c r="D250" s="8"/>
      <c r="E250" s="14">
        <f t="shared" si="3"/>
      </c>
    </row>
    <row r="251" spans="1:5" ht="12.75">
      <c r="A251" s="8"/>
      <c r="B251" s="8"/>
      <c r="C251" s="8"/>
      <c r="D251" s="8"/>
      <c r="E251" s="14">
        <f t="shared" si="3"/>
      </c>
    </row>
    <row r="252" spans="1:5" ht="12.75">
      <c r="A252" s="8"/>
      <c r="B252" s="8"/>
      <c r="C252" s="8"/>
      <c r="D252" s="8"/>
      <c r="E252" s="14">
        <f t="shared" si="3"/>
      </c>
    </row>
    <row r="253" spans="1:5" ht="12.75">
      <c r="A253" s="8"/>
      <c r="B253" s="8"/>
      <c r="C253" s="8"/>
      <c r="D253" s="8"/>
      <c r="E253" s="14">
        <f t="shared" si="3"/>
      </c>
    </row>
    <row r="254" spans="1:5" ht="12.75">
      <c r="A254" s="8"/>
      <c r="B254" s="8"/>
      <c r="C254" s="8"/>
      <c r="D254" s="8"/>
      <c r="E254" s="14">
        <f t="shared" si="3"/>
      </c>
    </row>
    <row r="255" spans="1:5" ht="12.75">
      <c r="A255" s="8"/>
      <c r="B255" s="8"/>
      <c r="C255" s="8"/>
      <c r="D255" s="8"/>
      <c r="E255" s="14">
        <f t="shared" si="3"/>
      </c>
    </row>
    <row r="256" spans="1:5" ht="12.75">
      <c r="A256" s="8"/>
      <c r="B256" s="8"/>
      <c r="C256" s="8"/>
      <c r="D256" s="8"/>
      <c r="E256" s="14">
        <f t="shared" si="3"/>
      </c>
    </row>
    <row r="257" spans="1:5" ht="12.75">
      <c r="A257" s="8"/>
      <c r="B257" s="8"/>
      <c r="C257" s="8"/>
      <c r="D257" s="8"/>
      <c r="E257" s="14">
        <f t="shared" si="3"/>
      </c>
    </row>
    <row r="258" spans="1:5" ht="12.75">
      <c r="A258" s="8"/>
      <c r="B258" s="8"/>
      <c r="C258" s="8"/>
      <c r="D258" s="8"/>
      <c r="E258" s="14">
        <f t="shared" si="3"/>
      </c>
    </row>
    <row r="259" spans="1:5" ht="12.75">
      <c r="A259" s="8"/>
      <c r="B259" s="8"/>
      <c r="C259" s="8"/>
      <c r="E259" s="14">
        <f t="shared" si="3"/>
      </c>
    </row>
    <row r="260" spans="1:5" ht="12.75">
      <c r="A260" s="8"/>
      <c r="B260" s="8"/>
      <c r="C260" s="8"/>
      <c r="E260" s="14">
        <f t="shared" si="3"/>
      </c>
    </row>
    <row r="261" spans="1:5" ht="12.75">
      <c r="A261" s="8"/>
      <c r="B261" s="8"/>
      <c r="C261" s="8"/>
      <c r="E261" s="14">
        <f aca="true" t="shared" si="4" ref="E261:E324">IF(D261="","",20000-D261)</f>
      </c>
    </row>
    <row r="262" spans="1:5" ht="12.75">
      <c r="A262" s="8"/>
      <c r="B262" s="8"/>
      <c r="C262" s="8"/>
      <c r="E262" s="14">
        <f t="shared" si="4"/>
      </c>
    </row>
    <row r="263" spans="1:5" ht="12.75">
      <c r="A263" s="8"/>
      <c r="B263" s="8"/>
      <c r="C263" s="8"/>
      <c r="E263" s="14">
        <f t="shared" si="4"/>
      </c>
    </row>
    <row r="264" spans="1:5" ht="12.75">
      <c r="A264" s="8"/>
      <c r="B264" s="8"/>
      <c r="C264" s="8"/>
      <c r="E264" s="14">
        <f t="shared" si="4"/>
      </c>
    </row>
    <row r="265" spans="1:5" ht="12.75">
      <c r="A265" s="8"/>
      <c r="B265" s="8"/>
      <c r="C265" s="8"/>
      <c r="E265" s="14">
        <f t="shared" si="4"/>
      </c>
    </row>
    <row r="266" spans="1:5" ht="12.75">
      <c r="A266" s="8"/>
      <c r="B266" s="8"/>
      <c r="C266" s="8"/>
      <c r="E266" s="14">
        <f t="shared" si="4"/>
      </c>
    </row>
    <row r="267" spans="1:5" ht="12.75">
      <c r="A267" s="8"/>
      <c r="B267" s="8"/>
      <c r="C267" s="8"/>
      <c r="E267" s="14">
        <f t="shared" si="4"/>
      </c>
    </row>
    <row r="268" spans="1:5" ht="12.75">
      <c r="A268" s="8"/>
      <c r="B268" s="8"/>
      <c r="C268" s="8"/>
      <c r="E268" s="14">
        <f t="shared" si="4"/>
      </c>
    </row>
    <row r="269" spans="1:5" ht="12.75">
      <c r="A269" s="8"/>
      <c r="B269" s="8"/>
      <c r="C269" s="8"/>
      <c r="E269" s="14">
        <f t="shared" si="4"/>
      </c>
    </row>
    <row r="270" spans="1:5" ht="12.75">
      <c r="A270" s="8"/>
      <c r="B270" s="8"/>
      <c r="C270" s="8"/>
      <c r="E270" s="14">
        <f t="shared" si="4"/>
      </c>
    </row>
    <row r="271" spans="1:5" ht="12.75">
      <c r="A271" s="8"/>
      <c r="B271" s="8"/>
      <c r="C271" s="8"/>
      <c r="E271" s="14">
        <f t="shared" si="4"/>
      </c>
    </row>
    <row r="272" spans="1:5" ht="12.75">
      <c r="A272" s="8"/>
      <c r="B272" s="8"/>
      <c r="C272" s="8"/>
      <c r="E272" s="14">
        <f t="shared" si="4"/>
      </c>
    </row>
    <row r="273" spans="1:5" ht="12.75">
      <c r="A273" s="8"/>
      <c r="B273" s="8"/>
      <c r="C273" s="8"/>
      <c r="E273" s="14">
        <f t="shared" si="4"/>
      </c>
    </row>
    <row r="274" spans="1:5" ht="12.75">
      <c r="A274" s="8"/>
      <c r="B274" s="8"/>
      <c r="C274" s="8"/>
      <c r="E274" s="14">
        <f t="shared" si="4"/>
      </c>
    </row>
    <row r="275" spans="1:5" ht="12.75">
      <c r="A275" s="8"/>
      <c r="B275" s="8"/>
      <c r="C275" s="8"/>
      <c r="E275" s="14">
        <f t="shared" si="4"/>
      </c>
    </row>
    <row r="276" spans="1:5" ht="12.75">
      <c r="A276" s="8"/>
      <c r="B276" s="8"/>
      <c r="C276" s="8"/>
      <c r="E276" s="14">
        <f t="shared" si="4"/>
      </c>
    </row>
    <row r="277" spans="1:5" ht="12.75">
      <c r="A277" s="8"/>
      <c r="B277" s="8"/>
      <c r="C277" s="8"/>
      <c r="E277" s="14">
        <f t="shared" si="4"/>
      </c>
    </row>
    <row r="278" spans="1:5" ht="12.75">
      <c r="A278" s="8"/>
      <c r="B278" s="8"/>
      <c r="C278" s="8"/>
      <c r="E278" s="14">
        <f t="shared" si="4"/>
      </c>
    </row>
    <row r="279" spans="1:5" ht="12.75">
      <c r="A279" s="8"/>
      <c r="B279" s="8"/>
      <c r="C279" s="8"/>
      <c r="E279" s="14">
        <f t="shared" si="4"/>
      </c>
    </row>
    <row r="280" spans="1:5" ht="12.75">
      <c r="A280" s="8"/>
      <c r="B280" s="8"/>
      <c r="C280" s="8"/>
      <c r="E280" s="14">
        <f t="shared" si="4"/>
      </c>
    </row>
    <row r="281" spans="1:5" ht="12.75">
      <c r="A281" s="8"/>
      <c r="B281" s="8"/>
      <c r="C281" s="8"/>
      <c r="E281" s="14">
        <f t="shared" si="4"/>
      </c>
    </row>
    <row r="282" spans="1:5" ht="12.75">
      <c r="A282" s="8"/>
      <c r="B282" s="8"/>
      <c r="C282" s="8"/>
      <c r="E282" s="14">
        <f t="shared" si="4"/>
      </c>
    </row>
    <row r="283" spans="1:5" ht="12.75">
      <c r="A283" s="8"/>
      <c r="B283" s="8"/>
      <c r="C283" s="8"/>
      <c r="E283" s="14">
        <f t="shared" si="4"/>
      </c>
    </row>
    <row r="284" spans="1:5" ht="12.75">
      <c r="A284" s="8"/>
      <c r="B284" s="8"/>
      <c r="C284" s="8"/>
      <c r="E284" s="14">
        <f t="shared" si="4"/>
      </c>
    </row>
    <row r="285" spans="1:5" ht="12.75">
      <c r="A285" s="8"/>
      <c r="B285" s="8"/>
      <c r="C285" s="8"/>
      <c r="E285" s="14">
        <f t="shared" si="4"/>
      </c>
    </row>
    <row r="286" spans="1:5" ht="12.75">
      <c r="A286" s="8"/>
      <c r="B286" s="8"/>
      <c r="C286" s="8"/>
      <c r="E286" s="14">
        <f t="shared" si="4"/>
      </c>
    </row>
    <row r="287" spans="1:5" ht="12.75">
      <c r="A287" s="8"/>
      <c r="B287" s="8"/>
      <c r="C287" s="8"/>
      <c r="E287" s="14">
        <f t="shared" si="4"/>
      </c>
    </row>
    <row r="288" spans="1:5" ht="12.75">
      <c r="A288" s="8"/>
      <c r="B288" s="8"/>
      <c r="C288" s="8"/>
      <c r="E288" s="14">
        <f t="shared" si="4"/>
      </c>
    </row>
    <row r="289" spans="1:5" ht="12.75">
      <c r="A289" s="8"/>
      <c r="B289" s="8"/>
      <c r="C289" s="8"/>
      <c r="E289" s="14">
        <f t="shared" si="4"/>
      </c>
    </row>
    <row r="290" spans="1:5" ht="12.75">
      <c r="A290" s="8"/>
      <c r="B290" s="8"/>
      <c r="C290" s="8"/>
      <c r="E290" s="14">
        <f t="shared" si="4"/>
      </c>
    </row>
    <row r="291" spans="1:5" ht="12.75">
      <c r="A291" s="8"/>
      <c r="B291" s="8"/>
      <c r="C291" s="8"/>
      <c r="E291" s="14">
        <f t="shared" si="4"/>
      </c>
    </row>
    <row r="292" spans="1:5" ht="12.75">
      <c r="A292" s="8"/>
      <c r="B292" s="8"/>
      <c r="C292" s="8"/>
      <c r="E292" s="14">
        <f t="shared" si="4"/>
      </c>
    </row>
    <row r="293" spans="1:5" ht="12.75">
      <c r="A293" s="8"/>
      <c r="B293" s="8"/>
      <c r="C293" s="8"/>
      <c r="E293" s="14">
        <f t="shared" si="4"/>
      </c>
    </row>
    <row r="294" spans="1:5" ht="12.75">
      <c r="A294" s="8"/>
      <c r="B294" s="8"/>
      <c r="C294" s="8"/>
      <c r="E294" s="14">
        <f t="shared" si="4"/>
      </c>
    </row>
    <row r="295" spans="1:5" ht="12.75">
      <c r="A295" s="8"/>
      <c r="B295" s="8"/>
      <c r="C295" s="8"/>
      <c r="E295" s="14">
        <f t="shared" si="4"/>
      </c>
    </row>
    <row r="296" spans="1:5" ht="12.75">
      <c r="A296" s="8"/>
      <c r="B296" s="8"/>
      <c r="C296" s="8"/>
      <c r="E296" s="14">
        <f t="shared" si="4"/>
      </c>
    </row>
    <row r="297" spans="1:5" ht="12.75">
      <c r="A297" s="8"/>
      <c r="B297" s="8"/>
      <c r="C297" s="8"/>
      <c r="E297" s="14">
        <f t="shared" si="4"/>
      </c>
    </row>
    <row r="298" spans="1:5" ht="12.75">
      <c r="A298" s="8"/>
      <c r="B298" s="8"/>
      <c r="C298" s="8"/>
      <c r="E298" s="14">
        <f t="shared" si="4"/>
      </c>
    </row>
    <row r="299" spans="1:5" ht="12.75">
      <c r="A299" s="8"/>
      <c r="B299" s="8"/>
      <c r="C299" s="8"/>
      <c r="E299" s="14">
        <f t="shared" si="4"/>
      </c>
    </row>
    <row r="300" spans="1:5" ht="12.75">
      <c r="A300" s="8"/>
      <c r="B300" s="8"/>
      <c r="C300" s="8"/>
      <c r="E300" s="14">
        <f t="shared" si="4"/>
      </c>
    </row>
    <row r="301" spans="1:5" ht="12.75">
      <c r="A301" s="8"/>
      <c r="B301" s="8"/>
      <c r="C301" s="8"/>
      <c r="E301" s="14">
        <f t="shared" si="4"/>
      </c>
    </row>
    <row r="302" spans="1:5" ht="12.75">
      <c r="A302" s="8"/>
      <c r="B302" s="8"/>
      <c r="C302" s="8"/>
      <c r="E302" s="14">
        <f t="shared" si="4"/>
      </c>
    </row>
    <row r="303" spans="1:5" ht="12.75">
      <c r="A303" s="8"/>
      <c r="B303" s="8"/>
      <c r="C303" s="8"/>
      <c r="E303" s="14">
        <f t="shared" si="4"/>
      </c>
    </row>
    <row r="304" spans="1:5" ht="12.75">
      <c r="A304" s="8"/>
      <c r="B304" s="8"/>
      <c r="C304" s="8"/>
      <c r="E304" s="14">
        <f t="shared" si="4"/>
      </c>
    </row>
    <row r="305" spans="1:5" ht="12.75">
      <c r="A305" s="8"/>
      <c r="B305" s="8"/>
      <c r="C305" s="8"/>
      <c r="E305" s="14">
        <f t="shared" si="4"/>
      </c>
    </row>
    <row r="306" spans="1:5" ht="12.75">
      <c r="A306" s="8"/>
      <c r="B306" s="8"/>
      <c r="C306" s="8"/>
      <c r="E306" s="14">
        <f t="shared" si="4"/>
      </c>
    </row>
    <row r="307" spans="1:5" ht="12.75">
      <c r="A307" s="8"/>
      <c r="B307" s="8"/>
      <c r="C307" s="8"/>
      <c r="E307" s="14">
        <f t="shared" si="4"/>
      </c>
    </row>
    <row r="308" spans="1:5" ht="12.75">
      <c r="A308" s="8"/>
      <c r="B308" s="8"/>
      <c r="C308" s="8"/>
      <c r="E308" s="14">
        <f t="shared" si="4"/>
      </c>
    </row>
    <row r="309" spans="1:5" ht="12.75">
      <c r="A309" s="8"/>
      <c r="B309" s="8"/>
      <c r="C309" s="8"/>
      <c r="E309" s="14">
        <f t="shared" si="4"/>
      </c>
    </row>
    <row r="310" spans="1:5" ht="12.75">
      <c r="A310" s="8"/>
      <c r="B310" s="8"/>
      <c r="C310" s="8"/>
      <c r="E310" s="14">
        <f t="shared" si="4"/>
      </c>
    </row>
    <row r="311" spans="1:5" ht="12.75">
      <c r="A311" s="8"/>
      <c r="B311" s="8"/>
      <c r="C311" s="8"/>
      <c r="E311" s="14">
        <f t="shared" si="4"/>
      </c>
    </row>
    <row r="312" spans="1:5" ht="12.75">
      <c r="A312" s="8"/>
      <c r="B312" s="8"/>
      <c r="C312" s="8"/>
      <c r="E312" s="14">
        <f t="shared" si="4"/>
      </c>
    </row>
    <row r="313" spans="1:5" ht="12.75">
      <c r="A313" s="8"/>
      <c r="B313" s="8"/>
      <c r="C313" s="8"/>
      <c r="E313" s="14">
        <f t="shared" si="4"/>
      </c>
    </row>
    <row r="314" spans="1:5" ht="12.75">
      <c r="A314" s="8"/>
      <c r="B314" s="8"/>
      <c r="C314" s="8"/>
      <c r="E314" s="14">
        <f t="shared" si="4"/>
      </c>
    </row>
    <row r="315" spans="1:5" ht="12.75">
      <c r="A315" s="8"/>
      <c r="B315" s="8"/>
      <c r="C315" s="8"/>
      <c r="E315" s="14">
        <f t="shared" si="4"/>
      </c>
    </row>
    <row r="316" spans="1:5" ht="12.75">
      <c r="A316" s="8"/>
      <c r="B316" s="8"/>
      <c r="C316" s="8"/>
      <c r="E316" s="14">
        <f t="shared" si="4"/>
      </c>
    </row>
    <row r="317" spans="1:5" ht="12.75">
      <c r="A317" s="8"/>
      <c r="B317" s="8"/>
      <c r="C317" s="8"/>
      <c r="E317" s="14">
        <f t="shared" si="4"/>
      </c>
    </row>
    <row r="318" spans="1:5" ht="12.75">
      <c r="A318" s="8"/>
      <c r="B318" s="8"/>
      <c r="C318" s="8"/>
      <c r="E318" s="14">
        <f t="shared" si="4"/>
      </c>
    </row>
    <row r="319" spans="1:5" ht="12.75">
      <c r="A319" s="8"/>
      <c r="B319" s="8"/>
      <c r="C319" s="8"/>
      <c r="E319" s="14">
        <f t="shared" si="4"/>
      </c>
    </row>
    <row r="320" spans="1:5" ht="12.75">
      <c r="A320" s="8"/>
      <c r="B320" s="8"/>
      <c r="C320" s="8"/>
      <c r="E320" s="14">
        <f t="shared" si="4"/>
      </c>
    </row>
    <row r="321" spans="1:5" ht="12.75">
      <c r="A321" s="8"/>
      <c r="B321" s="8"/>
      <c r="C321" s="8"/>
      <c r="E321" s="14">
        <f t="shared" si="4"/>
      </c>
    </row>
    <row r="322" spans="1:5" ht="12.75">
      <c r="A322" s="8"/>
      <c r="B322" s="8"/>
      <c r="C322" s="8"/>
      <c r="E322" s="14">
        <f t="shared" si="4"/>
      </c>
    </row>
    <row r="323" spans="1:5" ht="12.75">
      <c r="A323" s="8"/>
      <c r="B323" s="8"/>
      <c r="C323" s="8"/>
      <c r="E323" s="14">
        <f t="shared" si="4"/>
      </c>
    </row>
    <row r="324" spans="1:5" ht="12.75">
      <c r="A324" s="8"/>
      <c r="B324" s="8"/>
      <c r="C324" s="8"/>
      <c r="E324" s="14">
        <f t="shared" si="4"/>
      </c>
    </row>
    <row r="325" spans="1:5" ht="12.75">
      <c r="A325" s="8"/>
      <c r="B325" s="8"/>
      <c r="C325" s="8"/>
      <c r="E325" s="14">
        <f aca="true" t="shared" si="5" ref="E325:E372">IF(D325="","",20000-D325)</f>
      </c>
    </row>
    <row r="326" spans="1:5" ht="12.75">
      <c r="A326" s="8"/>
      <c r="B326" s="8"/>
      <c r="C326" s="8"/>
      <c r="E326" s="14">
        <f t="shared" si="5"/>
      </c>
    </row>
    <row r="327" spans="1:5" ht="12.75">
      <c r="A327" s="8"/>
      <c r="B327" s="8"/>
      <c r="C327" s="8"/>
      <c r="E327" s="14">
        <f t="shared" si="5"/>
      </c>
    </row>
    <row r="328" spans="1:5" ht="12.75">
      <c r="A328" s="8"/>
      <c r="B328" s="8"/>
      <c r="C328" s="8"/>
      <c r="E328" s="14">
        <f t="shared" si="5"/>
      </c>
    </row>
    <row r="329" spans="1:5" ht="12.75">
      <c r="A329" s="8"/>
      <c r="B329" s="8"/>
      <c r="C329" s="8"/>
      <c r="E329" s="14">
        <f t="shared" si="5"/>
      </c>
    </row>
    <row r="330" spans="1:5" ht="12.75">
      <c r="A330" s="8"/>
      <c r="B330" s="8"/>
      <c r="C330" s="8"/>
      <c r="E330" s="14">
        <f t="shared" si="5"/>
      </c>
    </row>
    <row r="331" spans="1:5" ht="12.75">
      <c r="A331" s="8"/>
      <c r="B331" s="8"/>
      <c r="C331" s="8"/>
      <c r="E331" s="14">
        <f t="shared" si="5"/>
      </c>
    </row>
    <row r="332" spans="1:5" ht="12.75">
      <c r="A332" s="8"/>
      <c r="B332" s="8"/>
      <c r="C332" s="8"/>
      <c r="E332" s="14">
        <f t="shared" si="5"/>
      </c>
    </row>
    <row r="333" spans="1:5" ht="12.75">
      <c r="A333" s="8"/>
      <c r="B333" s="8"/>
      <c r="C333" s="8"/>
      <c r="E333" s="14">
        <f t="shared" si="5"/>
      </c>
    </row>
    <row r="334" spans="1:5" ht="12.75">
      <c r="A334" s="8"/>
      <c r="B334" s="8"/>
      <c r="C334" s="8"/>
      <c r="E334" s="14">
        <f t="shared" si="5"/>
      </c>
    </row>
    <row r="335" spans="1:5" ht="12.75">
      <c r="A335" s="8"/>
      <c r="B335" s="8"/>
      <c r="C335" s="8"/>
      <c r="E335" s="14">
        <f t="shared" si="5"/>
      </c>
    </row>
    <row r="336" spans="1:5" ht="12.75">
      <c r="A336" s="8"/>
      <c r="B336" s="8"/>
      <c r="C336" s="8"/>
      <c r="E336" s="14">
        <f t="shared" si="5"/>
      </c>
    </row>
    <row r="337" spans="1:5" ht="12.75">
      <c r="A337" s="8"/>
      <c r="B337" s="8"/>
      <c r="C337" s="8"/>
      <c r="E337" s="14">
        <f t="shared" si="5"/>
      </c>
    </row>
    <row r="338" spans="1:5" ht="12.75">
      <c r="A338" s="8"/>
      <c r="B338" s="8"/>
      <c r="C338" s="8"/>
      <c r="E338" s="14">
        <f t="shared" si="5"/>
      </c>
    </row>
    <row r="339" spans="1:5" ht="12.75">
      <c r="A339" s="8"/>
      <c r="B339" s="8"/>
      <c r="C339" s="8"/>
      <c r="E339" s="14">
        <f t="shared" si="5"/>
      </c>
    </row>
    <row r="340" spans="1:5" ht="12.75">
      <c r="A340" s="8"/>
      <c r="B340" s="8"/>
      <c r="C340" s="8"/>
      <c r="E340" s="14">
        <f t="shared" si="5"/>
      </c>
    </row>
    <row r="341" spans="1:5" ht="12.75">
      <c r="A341" s="8"/>
      <c r="B341" s="8"/>
      <c r="C341" s="8"/>
      <c r="E341" s="14">
        <f t="shared" si="5"/>
      </c>
    </row>
    <row r="342" spans="1:5" ht="12.75">
      <c r="A342" s="8"/>
      <c r="B342" s="8"/>
      <c r="C342" s="8"/>
      <c r="E342" s="14">
        <f t="shared" si="5"/>
      </c>
    </row>
    <row r="343" spans="1:5" ht="12.75">
      <c r="A343" s="8"/>
      <c r="B343" s="8"/>
      <c r="C343" s="8"/>
      <c r="E343" s="11">
        <f t="shared" si="5"/>
      </c>
    </row>
    <row r="344" spans="1:5" ht="12.75">
      <c r="A344" s="8"/>
      <c r="B344" s="8"/>
      <c r="C344" s="8"/>
      <c r="E344" s="11">
        <f t="shared" si="5"/>
      </c>
    </row>
    <row r="345" spans="1:5" ht="12.75">
      <c r="A345" s="8"/>
      <c r="B345" s="8"/>
      <c r="C345" s="8"/>
      <c r="E345" s="11">
        <f t="shared" si="5"/>
      </c>
    </row>
    <row r="346" spans="1:5" ht="12.75">
      <c r="A346" s="8"/>
      <c r="B346" s="8"/>
      <c r="C346" s="8"/>
      <c r="E346" s="11">
        <f t="shared" si="5"/>
      </c>
    </row>
    <row r="347" spans="1:5" ht="12.75">
      <c r="A347" s="8"/>
      <c r="B347" s="8"/>
      <c r="C347" s="8"/>
      <c r="E347" s="11">
        <f t="shared" si="5"/>
      </c>
    </row>
    <row r="348" spans="1:5" ht="12.75">
      <c r="A348" s="8"/>
      <c r="B348" s="8"/>
      <c r="C348" s="8"/>
      <c r="E348" s="11">
        <f t="shared" si="5"/>
      </c>
    </row>
    <row r="349" spans="1:5" ht="12.75">
      <c r="A349" s="8"/>
      <c r="B349" s="8"/>
      <c r="C349" s="8"/>
      <c r="E349" s="11">
        <f t="shared" si="5"/>
      </c>
    </row>
    <row r="350" spans="1:5" ht="12.75">
      <c r="A350" s="8"/>
      <c r="B350" s="8"/>
      <c r="C350" s="8"/>
      <c r="E350" s="11">
        <f t="shared" si="5"/>
      </c>
    </row>
    <row r="351" spans="1:5" ht="12.75">
      <c r="A351" s="8"/>
      <c r="B351" s="8"/>
      <c r="C351" s="8"/>
      <c r="E351" s="11">
        <f t="shared" si="5"/>
      </c>
    </row>
    <row r="352" spans="1:5" ht="12.75">
      <c r="A352" s="8"/>
      <c r="B352" s="8"/>
      <c r="C352" s="8"/>
      <c r="E352" s="11">
        <f t="shared" si="5"/>
      </c>
    </row>
    <row r="353" spans="1:5" ht="12.75">
      <c r="A353" s="8"/>
      <c r="B353" s="8"/>
      <c r="C353" s="8"/>
      <c r="E353" s="11">
        <f t="shared" si="5"/>
      </c>
    </row>
    <row r="354" spans="1:5" ht="12.75">
      <c r="A354" s="8"/>
      <c r="B354" s="8"/>
      <c r="C354" s="8"/>
      <c r="E354" s="11">
        <f t="shared" si="5"/>
      </c>
    </row>
    <row r="355" spans="1:5" ht="12.75">
      <c r="A355" s="8"/>
      <c r="B355" s="8"/>
      <c r="C355" s="8"/>
      <c r="E355" s="11">
        <f t="shared" si="5"/>
      </c>
    </row>
    <row r="356" spans="1:5" ht="12.75">
      <c r="A356" s="8"/>
      <c r="B356" s="8"/>
      <c r="C356" s="8"/>
      <c r="E356" s="11">
        <f t="shared" si="5"/>
      </c>
    </row>
    <row r="357" spans="1:5" ht="12.75">
      <c r="A357" s="8"/>
      <c r="B357" s="8"/>
      <c r="C357" s="8"/>
      <c r="E357" s="11">
        <f t="shared" si="5"/>
      </c>
    </row>
    <row r="358" spans="1:5" ht="12.75">
      <c r="A358" s="8"/>
      <c r="B358" s="8"/>
      <c r="C358" s="8"/>
      <c r="E358" s="11">
        <f t="shared" si="5"/>
      </c>
    </row>
    <row r="359" spans="1:5" ht="12.75">
      <c r="A359" s="8"/>
      <c r="B359" s="8"/>
      <c r="C359" s="8"/>
      <c r="E359" s="11">
        <f t="shared" si="5"/>
      </c>
    </row>
    <row r="360" spans="1:5" ht="12.75">
      <c r="A360" s="8"/>
      <c r="B360" s="8"/>
      <c r="C360" s="8"/>
      <c r="E360" s="11">
        <f t="shared" si="5"/>
      </c>
    </row>
    <row r="361" spans="1:5" ht="12.75">
      <c r="A361" s="8"/>
      <c r="B361" s="8"/>
      <c r="C361" s="8"/>
      <c r="E361" s="11">
        <f t="shared" si="5"/>
      </c>
    </row>
    <row r="362" spans="1:5" ht="12.75">
      <c r="A362" s="8"/>
      <c r="B362" s="8"/>
      <c r="C362" s="8"/>
      <c r="E362" s="11">
        <f t="shared" si="5"/>
      </c>
    </row>
    <row r="363" spans="1:5" ht="12.75">
      <c r="A363" s="8"/>
      <c r="B363" s="8"/>
      <c r="C363" s="8"/>
      <c r="E363" s="11">
        <f t="shared" si="5"/>
      </c>
    </row>
    <row r="364" spans="1:5" ht="12.75">
      <c r="A364" s="8"/>
      <c r="B364" s="8"/>
      <c r="C364" s="8"/>
      <c r="E364" s="11">
        <f t="shared" si="5"/>
      </c>
    </row>
    <row r="365" spans="1:5" ht="12.75">
      <c r="A365" s="8"/>
      <c r="B365" s="8"/>
      <c r="C365" s="8"/>
      <c r="E365" s="11">
        <f t="shared" si="5"/>
      </c>
    </row>
    <row r="366" spans="1:5" ht="12.75">
      <c r="A366" s="8"/>
      <c r="B366" s="8"/>
      <c r="C366" s="8"/>
      <c r="E366" s="11">
        <f t="shared" si="5"/>
      </c>
    </row>
    <row r="367" spans="1:5" ht="12.75">
      <c r="A367" s="8"/>
      <c r="B367" s="8"/>
      <c r="C367" s="8"/>
      <c r="E367" s="11">
        <f t="shared" si="5"/>
      </c>
    </row>
    <row r="368" spans="1:5" ht="12.75">
      <c r="A368" s="8"/>
      <c r="B368" s="8"/>
      <c r="C368" s="8"/>
      <c r="E368" s="11">
        <f t="shared" si="5"/>
      </c>
    </row>
    <row r="369" spans="1:5" ht="12.75">
      <c r="A369" s="8"/>
      <c r="B369" s="8"/>
      <c r="C369" s="8"/>
      <c r="E369" s="11">
        <f t="shared" si="5"/>
      </c>
    </row>
    <row r="370" spans="1:5" ht="12.75">
      <c r="A370" s="8"/>
      <c r="B370" s="8"/>
      <c r="C370" s="8"/>
      <c r="E370" s="11">
        <f t="shared" si="5"/>
      </c>
    </row>
    <row r="371" spans="1:5" ht="12.75">
      <c r="A371" s="8"/>
      <c r="B371" s="8"/>
      <c r="C371" s="8"/>
      <c r="E371" s="11">
        <f t="shared" si="5"/>
      </c>
    </row>
    <row r="372" spans="1:5" ht="12.75">
      <c r="A372" s="8"/>
      <c r="B372" s="8"/>
      <c r="C372" s="8"/>
      <c r="E372" s="11">
        <f t="shared" si="5"/>
      </c>
    </row>
    <row r="373" spans="1:3" ht="12.75">
      <c r="A373" s="8"/>
      <c r="B373" s="8"/>
      <c r="C373" s="8"/>
    </row>
    <row r="374" spans="1:3" ht="12.75">
      <c r="A374" s="8"/>
      <c r="B374" s="8"/>
      <c r="C374" s="8"/>
    </row>
    <row r="375" spans="1:3" ht="12.75">
      <c r="A375" s="8"/>
      <c r="B375" s="8"/>
      <c r="C375" s="8"/>
    </row>
    <row r="376" spans="1:3" ht="12.75">
      <c r="A376" s="8"/>
      <c r="B376" s="8"/>
      <c r="C376" s="8"/>
    </row>
    <row r="377" spans="1:3" ht="12.75">
      <c r="A377" s="8"/>
      <c r="B377" s="8"/>
      <c r="C377" s="8"/>
    </row>
    <row r="378" spans="1:3" ht="12.75">
      <c r="A378" s="8"/>
      <c r="B378" s="8"/>
      <c r="C378" s="8"/>
    </row>
    <row r="379" spans="1:3" ht="12.75">
      <c r="A379" s="8"/>
      <c r="B379" s="8"/>
      <c r="C379" s="8"/>
    </row>
    <row r="380" spans="1:3" ht="12.75">
      <c r="A380" s="8"/>
      <c r="B380" s="8"/>
      <c r="C380" s="8"/>
    </row>
    <row r="381" spans="1:3" ht="12.75">
      <c r="A381" s="8"/>
      <c r="B381" s="8"/>
      <c r="C381" s="8"/>
    </row>
    <row r="382" spans="1:3" ht="12.75">
      <c r="A382" s="8"/>
      <c r="B382" s="8"/>
      <c r="C382" s="8"/>
    </row>
    <row r="383" spans="1:3" ht="12.75">
      <c r="A383" s="8"/>
      <c r="B383" s="8"/>
      <c r="C383" s="8"/>
    </row>
    <row r="384" spans="1:3" ht="12.75">
      <c r="A384" s="8"/>
      <c r="B384" s="8"/>
      <c r="C384" s="8"/>
    </row>
    <row r="385" spans="1:3" ht="12.75">
      <c r="A385" s="8"/>
      <c r="B385" s="8"/>
      <c r="C385" s="8"/>
    </row>
    <row r="386" spans="1:3" ht="12.75">
      <c r="A386" s="8"/>
      <c r="B386" s="8"/>
      <c r="C386" s="8"/>
    </row>
    <row r="387" spans="1:3" ht="12.75">
      <c r="A387" s="8"/>
      <c r="B387" s="8"/>
      <c r="C387" s="8"/>
    </row>
    <row r="388" spans="1:3" ht="12.75">
      <c r="A388" s="8"/>
      <c r="B388" s="8"/>
      <c r="C388" s="8"/>
    </row>
    <row r="389" spans="1:3" ht="12.75">
      <c r="A389" s="8"/>
      <c r="B389" s="8"/>
      <c r="C389" s="8"/>
    </row>
    <row r="390" spans="1:3" ht="12.75">
      <c r="A390" s="8"/>
      <c r="B390" s="8"/>
      <c r="C390" s="8"/>
    </row>
    <row r="391" spans="1:3" ht="12.75">
      <c r="A391" s="8"/>
      <c r="B391" s="8"/>
      <c r="C391" s="8"/>
    </row>
    <row r="392" spans="1:3" ht="12.75">
      <c r="A392" s="8"/>
      <c r="B392" s="8"/>
      <c r="C392" s="8"/>
    </row>
    <row r="393" spans="1:3" ht="12.75">
      <c r="A393" s="8"/>
      <c r="B393" s="8"/>
      <c r="C393" s="8"/>
    </row>
    <row r="394" spans="1:3" ht="12.75">
      <c r="A394" s="8"/>
      <c r="B394" s="8"/>
      <c r="C394" s="8"/>
    </row>
    <row r="395" spans="1:3" ht="12.75">
      <c r="A395" s="8"/>
      <c r="B395" s="8"/>
      <c r="C395" s="8"/>
    </row>
    <row r="396" spans="1:3" ht="12.75">
      <c r="A396" s="8"/>
      <c r="B396" s="8"/>
      <c r="C396" s="8"/>
    </row>
    <row r="397" spans="1:3" ht="12.75">
      <c r="A397" s="8"/>
      <c r="B397" s="8"/>
      <c r="C397" s="8"/>
    </row>
    <row r="398" spans="1:3" ht="12.75">
      <c r="A398" s="8"/>
      <c r="B398" s="8"/>
      <c r="C398" s="8"/>
    </row>
    <row r="399" spans="1:3" ht="12.75">
      <c r="A399" s="8"/>
      <c r="B399" s="8"/>
      <c r="C399" s="8"/>
    </row>
    <row r="400" spans="1:3" ht="12.75">
      <c r="A400" s="8"/>
      <c r="B400" s="8"/>
      <c r="C400" s="8"/>
    </row>
    <row r="401" spans="1:3" ht="12.75">
      <c r="A401" s="8"/>
      <c r="B401" s="8"/>
      <c r="C401" s="8"/>
    </row>
    <row r="402" spans="1:3" ht="12.75">
      <c r="A402" s="8"/>
      <c r="B402" s="8"/>
      <c r="C402" s="8"/>
    </row>
    <row r="403" spans="1:3" ht="12.75">
      <c r="A403" s="8"/>
      <c r="B403" s="8"/>
      <c r="C403" s="8"/>
    </row>
    <row r="404" spans="1:3" ht="12.75">
      <c r="A404" s="8"/>
      <c r="B404" s="8"/>
      <c r="C404" s="8"/>
    </row>
    <row r="405" spans="1:3" ht="12.75">
      <c r="A405" s="8"/>
      <c r="B405" s="8"/>
      <c r="C405" s="8"/>
    </row>
    <row r="406" spans="1:3" ht="12.75">
      <c r="A406" s="8"/>
      <c r="B406" s="8"/>
      <c r="C406" s="8"/>
    </row>
    <row r="407" spans="1:3" ht="12.75">
      <c r="A407" s="8"/>
      <c r="B407" s="8"/>
      <c r="C407" s="8"/>
    </row>
    <row r="408" spans="1:3" ht="12.75">
      <c r="A408" s="8"/>
      <c r="B408" s="8"/>
      <c r="C408" s="8"/>
    </row>
    <row r="409" spans="1:3" ht="12.75">
      <c r="A409" s="8"/>
      <c r="B409" s="8"/>
      <c r="C409" s="8"/>
    </row>
    <row r="410" spans="1:3" ht="12.75">
      <c r="A410" s="8"/>
      <c r="B410" s="8"/>
      <c r="C410" s="8"/>
    </row>
    <row r="411" spans="1:3" ht="12.75">
      <c r="A411" s="8"/>
      <c r="B411" s="8"/>
      <c r="C411" s="8"/>
    </row>
    <row r="412" spans="1:3" ht="12.75">
      <c r="A412" s="8"/>
      <c r="B412" s="8"/>
      <c r="C412" s="8"/>
    </row>
    <row r="413" spans="1:3" ht="12.75">
      <c r="A413" s="8"/>
      <c r="B413" s="8"/>
      <c r="C413" s="8"/>
    </row>
    <row r="414" spans="1:3" ht="12.75">
      <c r="A414" s="8"/>
      <c r="B414" s="8"/>
      <c r="C414" s="8"/>
    </row>
    <row r="415" spans="1:3" ht="12.75">
      <c r="A415" s="8"/>
      <c r="B415" s="8"/>
      <c r="C415" s="8"/>
    </row>
    <row r="416" spans="1:3" ht="12.75">
      <c r="A416" s="8"/>
      <c r="B416" s="8"/>
      <c r="C416" s="8"/>
    </row>
    <row r="417" spans="1:3" ht="12.75">
      <c r="A417" s="8"/>
      <c r="B417" s="8"/>
      <c r="C417" s="8"/>
    </row>
    <row r="418" spans="1:3" ht="12.75">
      <c r="A418" s="8"/>
      <c r="B418" s="8"/>
      <c r="C418" s="8"/>
    </row>
    <row r="419" spans="1:3" ht="12.75">
      <c r="A419" s="8"/>
      <c r="B419" s="8"/>
      <c r="C419" s="8"/>
    </row>
    <row r="420" spans="1:3" ht="12.75">
      <c r="A420" s="8"/>
      <c r="B420" s="8"/>
      <c r="C420" s="8"/>
    </row>
    <row r="421" spans="1:3" ht="12.75">
      <c r="A421" s="8"/>
      <c r="B421" s="8"/>
      <c r="C421" s="8"/>
    </row>
    <row r="422" spans="1:3" ht="12.75">
      <c r="A422" s="8"/>
      <c r="B422" s="8"/>
      <c r="C422" s="8"/>
    </row>
    <row r="423" spans="1:3" ht="12.75">
      <c r="A423" s="8"/>
      <c r="B423" s="8"/>
      <c r="C423" s="8"/>
    </row>
    <row r="424" spans="1:3" ht="12.75">
      <c r="A424" s="8"/>
      <c r="B424" s="8"/>
      <c r="C424" s="8"/>
    </row>
    <row r="425" spans="1:3" ht="12.75">
      <c r="A425" s="8"/>
      <c r="B425" s="8"/>
      <c r="C425" s="8"/>
    </row>
    <row r="426" spans="1:3" ht="12.75">
      <c r="A426" s="8"/>
      <c r="B426" s="8"/>
      <c r="C426" s="8"/>
    </row>
    <row r="427" spans="1:3" ht="12.75">
      <c r="A427" s="8"/>
      <c r="B427" s="8"/>
      <c r="C427" s="8"/>
    </row>
    <row r="428" spans="1:3" ht="12.75">
      <c r="A428" s="8"/>
      <c r="B428" s="8"/>
      <c r="C428" s="8"/>
    </row>
    <row r="429" spans="1:3" ht="12.75">
      <c r="A429" s="8"/>
      <c r="B429" s="8"/>
      <c r="C429" s="8"/>
    </row>
    <row r="430" spans="1:3" ht="12.75">
      <c r="A430" s="8"/>
      <c r="B430" s="8"/>
      <c r="C430" s="8"/>
    </row>
    <row r="431" spans="1:3" ht="12.75">
      <c r="A431" s="8"/>
      <c r="B431" s="8"/>
      <c r="C431" s="8"/>
    </row>
    <row r="432" spans="1:3" ht="12.75">
      <c r="A432" s="8"/>
      <c r="B432" s="8"/>
      <c r="C432" s="8"/>
    </row>
    <row r="433" spans="1:3" ht="12.75">
      <c r="A433" s="8"/>
      <c r="B433" s="8"/>
      <c r="C433" s="8"/>
    </row>
    <row r="434" spans="1:3" ht="12.75">
      <c r="A434" s="8"/>
      <c r="B434" s="8"/>
      <c r="C434" s="8"/>
    </row>
    <row r="435" spans="1:3" ht="12.75">
      <c r="A435" s="8"/>
      <c r="B435" s="8"/>
      <c r="C435" s="8"/>
    </row>
    <row r="436" spans="1:3" ht="12.75">
      <c r="A436" s="8"/>
      <c r="B436" s="8"/>
      <c r="C436" s="8"/>
    </row>
    <row r="437" spans="1:3" ht="12.75">
      <c r="A437" s="8"/>
      <c r="B437" s="8"/>
      <c r="C437" s="8"/>
    </row>
    <row r="438" spans="1:3" ht="12.75">
      <c r="A438" s="8"/>
      <c r="B438" s="8"/>
      <c r="C438" s="8"/>
    </row>
    <row r="439" spans="1:3" ht="12.75">
      <c r="A439" s="8"/>
      <c r="B439" s="8"/>
      <c r="C439" s="8"/>
    </row>
    <row r="440" spans="1:3" ht="12.75">
      <c r="A440" s="8"/>
      <c r="B440" s="8"/>
      <c r="C440" s="8"/>
    </row>
    <row r="441" spans="1:3" ht="12.75">
      <c r="A441" s="8"/>
      <c r="B441" s="8"/>
      <c r="C441" s="8"/>
    </row>
    <row r="442" spans="1:3" ht="12.75">
      <c r="A442" s="8"/>
      <c r="B442" s="8"/>
      <c r="C442" s="8"/>
    </row>
    <row r="443" spans="1:3" ht="12.75">
      <c r="A443" s="8"/>
      <c r="B443" s="8"/>
      <c r="C443" s="8"/>
    </row>
    <row r="444" spans="1:3" ht="12.75">
      <c r="A444" s="8"/>
      <c r="B444" s="8"/>
      <c r="C444" s="8"/>
    </row>
    <row r="445" spans="1:3" ht="12.75">
      <c r="A445" s="8"/>
      <c r="B445" s="8"/>
      <c r="C445" s="8"/>
    </row>
    <row r="446" spans="1:3" ht="12.75">
      <c r="A446" s="8"/>
      <c r="B446" s="8"/>
      <c r="C446" s="8"/>
    </row>
    <row r="447" spans="1:3" ht="12.75">
      <c r="A447" s="8"/>
      <c r="B447" s="8"/>
      <c r="C447" s="8"/>
    </row>
    <row r="448" spans="1:3" ht="12.75">
      <c r="A448" s="8"/>
      <c r="B448" s="8"/>
      <c r="C448" s="8"/>
    </row>
    <row r="449" spans="1:3" ht="12.75">
      <c r="A449" s="8"/>
      <c r="B449" s="8"/>
      <c r="C449" s="8"/>
    </row>
    <row r="450" spans="1:3" ht="12.75">
      <c r="A450" s="8"/>
      <c r="B450" s="8"/>
      <c r="C450" s="8"/>
    </row>
    <row r="451" spans="1:3" ht="12.75">
      <c r="A451" s="8"/>
      <c r="B451" s="8"/>
      <c r="C451" s="8"/>
    </row>
    <row r="452" spans="1:3" ht="12.75">
      <c r="A452" s="8"/>
      <c r="B452" s="8"/>
      <c r="C452" s="8"/>
    </row>
    <row r="453" spans="1:3" ht="12.75">
      <c r="A453" s="8"/>
      <c r="B453" s="8"/>
      <c r="C453" s="8"/>
    </row>
    <row r="454" spans="1:3" ht="12.75">
      <c r="A454" s="8"/>
      <c r="B454" s="8"/>
      <c r="C454" s="8"/>
    </row>
    <row r="455" spans="1:3" ht="12.75">
      <c r="A455" s="8"/>
      <c r="B455" s="8"/>
      <c r="C455" s="8"/>
    </row>
    <row r="456" spans="1:3" ht="12.75">
      <c r="A456" s="8"/>
      <c r="B456" s="8"/>
      <c r="C456" s="8"/>
    </row>
    <row r="457" spans="1:3" ht="12.75">
      <c r="A457" s="8"/>
      <c r="B457" s="8"/>
      <c r="C457" s="8"/>
    </row>
    <row r="458" spans="1:3" ht="12.75">
      <c r="A458" s="8"/>
      <c r="B458" s="8"/>
      <c r="C458" s="8"/>
    </row>
    <row r="459" spans="1:3" ht="12.75">
      <c r="A459" s="8"/>
      <c r="B459" s="8"/>
      <c r="C459" s="8"/>
    </row>
    <row r="460" spans="1:3" ht="12.75">
      <c r="A460" s="8"/>
      <c r="B460" s="8"/>
      <c r="C460" s="8"/>
    </row>
    <row r="461" spans="1:3" ht="12.75">
      <c r="A461" s="8"/>
      <c r="B461" s="8"/>
      <c r="C461" s="8"/>
    </row>
    <row r="462" spans="1:3" ht="12.75">
      <c r="A462" s="8"/>
      <c r="B462" s="8"/>
      <c r="C462" s="8"/>
    </row>
    <row r="463" spans="1:3" ht="12.75">
      <c r="A463" s="8"/>
      <c r="B463" s="8"/>
      <c r="C463" s="8"/>
    </row>
    <row r="464" spans="1:3" ht="12.75">
      <c r="A464" s="8"/>
      <c r="B464" s="8"/>
      <c r="C464" s="8"/>
    </row>
    <row r="465" spans="1:3" ht="12.75">
      <c r="A465" s="8"/>
      <c r="B465" s="8"/>
      <c r="C465" s="8"/>
    </row>
    <row r="466" spans="1:3" ht="12.75">
      <c r="A466" s="8"/>
      <c r="B466" s="8"/>
      <c r="C466" s="8"/>
    </row>
    <row r="467" spans="1:3" ht="12.75">
      <c r="A467" s="8"/>
      <c r="B467" s="8"/>
      <c r="C467" s="8"/>
    </row>
    <row r="468" spans="1:3" ht="12.75">
      <c r="A468" s="8"/>
      <c r="B468" s="8"/>
      <c r="C468" s="8"/>
    </row>
    <row r="469" spans="1:3" ht="12.75">
      <c r="A469" s="8"/>
      <c r="B469" s="8"/>
      <c r="C469" s="8"/>
    </row>
    <row r="470" spans="1:3" ht="12.75">
      <c r="A470" s="8"/>
      <c r="B470" s="8"/>
      <c r="C470" s="8"/>
    </row>
    <row r="471" spans="1:3" ht="12.75">
      <c r="A471" s="8"/>
      <c r="B471" s="8"/>
      <c r="C471" s="8"/>
    </row>
    <row r="472" spans="1:3" ht="12.75">
      <c r="A472" s="8"/>
      <c r="B472" s="8"/>
      <c r="C472" s="8"/>
    </row>
    <row r="473" spans="1:3" ht="12.75">
      <c r="A473" s="8"/>
      <c r="B473" s="8"/>
      <c r="C473" s="8"/>
    </row>
    <row r="474" spans="1:3" ht="12.75">
      <c r="A474" s="8"/>
      <c r="B474" s="8"/>
      <c r="C474" s="8"/>
    </row>
    <row r="475" spans="1:3" ht="12.75">
      <c r="A475" s="8"/>
      <c r="B475" s="8"/>
      <c r="C475" s="8"/>
    </row>
    <row r="476" spans="1:3" ht="12.75">
      <c r="A476" s="8"/>
      <c r="B476" s="8"/>
      <c r="C476" s="8"/>
    </row>
    <row r="477" spans="1:3" ht="12.75">
      <c r="A477" s="8"/>
      <c r="B477" s="8"/>
      <c r="C477" s="8"/>
    </row>
    <row r="478" spans="1:3" ht="12.75">
      <c r="A478" s="8"/>
      <c r="B478" s="8"/>
      <c r="C478" s="8"/>
    </row>
    <row r="479" spans="1:3" ht="12.75">
      <c r="A479" s="8"/>
      <c r="B479" s="8"/>
      <c r="C479" s="8"/>
    </row>
    <row r="480" spans="1:3" ht="12.75">
      <c r="A480" s="8"/>
      <c r="B480" s="8"/>
      <c r="C480" s="8"/>
    </row>
    <row r="481" spans="1:3" ht="12.75">
      <c r="A481" s="8"/>
      <c r="B481" s="8"/>
      <c r="C481" s="8"/>
    </row>
    <row r="482" spans="1:3" ht="12.75">
      <c r="A482" s="8"/>
      <c r="B482" s="8"/>
      <c r="C482" s="8"/>
    </row>
    <row r="483" spans="1:3" ht="12.75">
      <c r="A483" s="8"/>
      <c r="B483" s="8"/>
      <c r="C483" s="8"/>
    </row>
    <row r="484" spans="1:3" ht="12.75">
      <c r="A484" s="8"/>
      <c r="B484" s="8"/>
      <c r="C484" s="8"/>
    </row>
    <row r="485" spans="1:3" ht="12.75">
      <c r="A485" s="8"/>
      <c r="B485" s="8"/>
      <c r="C485" s="8"/>
    </row>
    <row r="486" spans="1:3" ht="12.75">
      <c r="A486" s="8"/>
      <c r="B486" s="8"/>
      <c r="C486" s="8"/>
    </row>
    <row r="487" spans="1:3" ht="12.75">
      <c r="A487" s="8"/>
      <c r="B487" s="8"/>
      <c r="C487" s="8"/>
    </row>
    <row r="488" spans="1:3" ht="12.75">
      <c r="A488" s="8"/>
      <c r="B488" s="8"/>
      <c r="C488" s="8"/>
    </row>
    <row r="489" spans="1:3" ht="12.75">
      <c r="A489" s="8"/>
      <c r="B489" s="8"/>
      <c r="C489" s="8"/>
    </row>
    <row r="490" spans="1:3" ht="12.75">
      <c r="A490" s="8"/>
      <c r="B490" s="8"/>
      <c r="C490" s="8"/>
    </row>
    <row r="491" spans="1:3" ht="12.75">
      <c r="A491" s="8"/>
      <c r="B491" s="8"/>
      <c r="C491" s="8"/>
    </row>
    <row r="492" spans="1:3" ht="12.75">
      <c r="A492" s="8"/>
      <c r="B492" s="8"/>
      <c r="C492" s="8"/>
    </row>
    <row r="493" spans="1:3" ht="12.75">
      <c r="A493" s="8"/>
      <c r="B493" s="8"/>
      <c r="C493" s="8"/>
    </row>
    <row r="494" spans="1:3" ht="12.75">
      <c r="A494" s="8"/>
      <c r="B494" s="8"/>
      <c r="C494" s="8"/>
    </row>
    <row r="495" spans="1:3" ht="12.75">
      <c r="A495" s="8"/>
      <c r="B495" s="8"/>
      <c r="C495" s="8"/>
    </row>
    <row r="496" spans="1:3" ht="12.75">
      <c r="A496" s="8"/>
      <c r="B496" s="8"/>
      <c r="C496" s="8"/>
    </row>
    <row r="497" spans="1:3" ht="12.75">
      <c r="A497" s="8"/>
      <c r="B497" s="8"/>
      <c r="C497" s="8"/>
    </row>
    <row r="498" spans="1:3" ht="12.75">
      <c r="A498" s="8"/>
      <c r="B498" s="8"/>
      <c r="C498" s="8"/>
    </row>
    <row r="499" spans="1:3" ht="12.75">
      <c r="A499" s="8"/>
      <c r="B499" s="8"/>
      <c r="C499" s="8"/>
    </row>
    <row r="500" spans="1:3" ht="12.75">
      <c r="A500" s="8"/>
      <c r="B500" s="8"/>
      <c r="C500" s="8"/>
    </row>
    <row r="501" spans="1:3" ht="12.75">
      <c r="A501" s="8"/>
      <c r="B501" s="8"/>
      <c r="C501" s="8"/>
    </row>
    <row r="502" spans="1:3" ht="12.75">
      <c r="A502" s="8"/>
      <c r="B502" s="8"/>
      <c r="C502" s="8"/>
    </row>
    <row r="503" spans="1:3" ht="12.75">
      <c r="A503" s="8"/>
      <c r="B503" s="8"/>
      <c r="C503" s="8"/>
    </row>
    <row r="504" spans="1:3" ht="12.75">
      <c r="A504" s="8"/>
      <c r="B504" s="8"/>
      <c r="C504" s="8"/>
    </row>
    <row r="505" spans="1:3" ht="12.75">
      <c r="A505" s="8"/>
      <c r="B505" s="8"/>
      <c r="C505" s="8"/>
    </row>
    <row r="506" spans="1:3" ht="12.75">
      <c r="A506" s="8"/>
      <c r="B506" s="8"/>
      <c r="C506" s="8"/>
    </row>
    <row r="507" spans="1:3" ht="12.75">
      <c r="A507" s="8"/>
      <c r="B507" s="8"/>
      <c r="C507" s="8"/>
    </row>
    <row r="508" spans="1:3" ht="12.75">
      <c r="A508" s="8"/>
      <c r="B508" s="8"/>
      <c r="C508" s="8"/>
    </row>
    <row r="509" spans="1:3" ht="12.75">
      <c r="A509" s="8"/>
      <c r="B509" s="8"/>
      <c r="C509" s="8"/>
    </row>
    <row r="510" spans="1:3" ht="12.75">
      <c r="A510" s="8"/>
      <c r="B510" s="8"/>
      <c r="C510" s="8"/>
    </row>
    <row r="511" spans="1:3" ht="12.75">
      <c r="A511" s="8"/>
      <c r="B511" s="8"/>
      <c r="C511" s="8"/>
    </row>
    <row r="512" spans="1:3" ht="12.75">
      <c r="A512" s="8"/>
      <c r="B512" s="8"/>
      <c r="C512" s="8"/>
    </row>
    <row r="513" spans="1:3" ht="12.75">
      <c r="A513" s="8"/>
      <c r="B513" s="8"/>
      <c r="C513" s="8"/>
    </row>
    <row r="514" spans="1:3" ht="12.75">
      <c r="A514" s="8"/>
      <c r="B514" s="8"/>
      <c r="C514" s="8"/>
    </row>
    <row r="515" spans="1:3" ht="12.75">
      <c r="A515" s="8"/>
      <c r="B515" s="8"/>
      <c r="C515" s="8"/>
    </row>
    <row r="516" spans="1:3" ht="12.75">
      <c r="A516" s="8"/>
      <c r="B516" s="8"/>
      <c r="C516" s="8"/>
    </row>
    <row r="517" spans="1:3" ht="12.75">
      <c r="A517" s="8"/>
      <c r="B517" s="8"/>
      <c r="C517" s="8"/>
    </row>
    <row r="518" spans="1:3" ht="12.75">
      <c r="A518" s="8"/>
      <c r="B518" s="8"/>
      <c r="C518" s="8"/>
    </row>
    <row r="519" spans="1:3" ht="12.75">
      <c r="A519" s="8"/>
      <c r="B519" s="8"/>
      <c r="C519" s="8"/>
    </row>
    <row r="520" spans="1:3" ht="12.75">
      <c r="A520" s="8"/>
      <c r="B520" s="8"/>
      <c r="C520" s="8"/>
    </row>
    <row r="521" spans="1:3" ht="12.75">
      <c r="A521" s="8"/>
      <c r="B521" s="8"/>
      <c r="C521" s="8"/>
    </row>
    <row r="522" spans="1:3" ht="12.75">
      <c r="A522" s="8"/>
      <c r="B522" s="8"/>
      <c r="C522" s="8"/>
    </row>
    <row r="523" spans="1:3" ht="12.75">
      <c r="A523" s="8"/>
      <c r="B523" s="8"/>
      <c r="C523" s="8"/>
    </row>
    <row r="524" spans="1:3" ht="12.75">
      <c r="A524" s="8"/>
      <c r="B524" s="8"/>
      <c r="C524" s="8"/>
    </row>
    <row r="525" spans="1:3" ht="12.75">
      <c r="A525" s="8"/>
      <c r="B525" s="8"/>
      <c r="C525" s="8"/>
    </row>
    <row r="526" spans="1:3" ht="12.75">
      <c r="A526" s="8"/>
      <c r="B526" s="8"/>
      <c r="C526" s="8"/>
    </row>
    <row r="527" spans="1:3" ht="12.75">
      <c r="A527" s="8"/>
      <c r="B527" s="8"/>
      <c r="C527" s="8"/>
    </row>
    <row r="528" spans="1:3" ht="12.75">
      <c r="A528" s="8"/>
      <c r="B528" s="8"/>
      <c r="C528" s="8"/>
    </row>
    <row r="529" spans="1:3" ht="12.75">
      <c r="A529" s="8"/>
      <c r="B529" s="8"/>
      <c r="C529" s="8"/>
    </row>
    <row r="530" spans="1:3" ht="12.75">
      <c r="A530" s="8"/>
      <c r="B530" s="8"/>
      <c r="C530" s="8"/>
    </row>
    <row r="531" spans="1:3" ht="12.75">
      <c r="A531" s="8"/>
      <c r="B531" s="8"/>
      <c r="C531" s="8"/>
    </row>
    <row r="532" spans="1:3" ht="12.75">
      <c r="A532" s="8"/>
      <c r="B532" s="8"/>
      <c r="C532" s="8"/>
    </row>
    <row r="533" spans="1:3" ht="12.75">
      <c r="A533" s="8"/>
      <c r="B533" s="8"/>
      <c r="C533" s="8"/>
    </row>
    <row r="534" spans="1:3" ht="12.75">
      <c r="A534" s="8"/>
      <c r="B534" s="8"/>
      <c r="C534" s="8"/>
    </row>
    <row r="535" spans="1:3" ht="12.75">
      <c r="A535" s="8"/>
      <c r="B535" s="8"/>
      <c r="C535" s="8"/>
    </row>
    <row r="536" spans="1:3" ht="12.75">
      <c r="A536" s="8"/>
      <c r="B536" s="8"/>
      <c r="C536" s="8"/>
    </row>
    <row r="537" spans="1:3" ht="12.75">
      <c r="A537" s="8"/>
      <c r="B537" s="8"/>
      <c r="C537" s="8"/>
    </row>
    <row r="538" spans="1:3" ht="12.75">
      <c r="A538" s="8"/>
      <c r="B538" s="8"/>
      <c r="C538" s="8"/>
    </row>
    <row r="539" spans="1:3" ht="12.75">
      <c r="A539" s="8"/>
      <c r="B539" s="8"/>
      <c r="C539" s="8"/>
    </row>
    <row r="540" spans="1:3" ht="12.75">
      <c r="A540" s="8"/>
      <c r="B540" s="8"/>
      <c r="C540" s="8"/>
    </row>
    <row r="541" spans="1:3" ht="12.75">
      <c r="A541" s="8"/>
      <c r="B541" s="8"/>
      <c r="C541" s="8"/>
    </row>
    <row r="542" spans="1:3" ht="12.75">
      <c r="A542" s="8"/>
      <c r="B542" s="8"/>
      <c r="C542" s="8"/>
    </row>
    <row r="543" spans="1:3" ht="12.75">
      <c r="A543" s="8"/>
      <c r="B543" s="8"/>
      <c r="C543" s="8"/>
    </row>
    <row r="544" spans="1:3" ht="12.75">
      <c r="A544" s="8"/>
      <c r="B544" s="8"/>
      <c r="C544" s="8"/>
    </row>
    <row r="545" spans="1:3" ht="12.75">
      <c r="A545" s="8"/>
      <c r="B545" s="8"/>
      <c r="C545" s="8"/>
    </row>
    <row r="546" spans="1:3" ht="12.75">
      <c r="A546" s="8"/>
      <c r="B546" s="8"/>
      <c r="C546" s="8"/>
    </row>
    <row r="547" spans="1:3" ht="12.75">
      <c r="A547" s="8"/>
      <c r="B547" s="8"/>
      <c r="C547" s="8"/>
    </row>
    <row r="548" spans="1:3" ht="12.75">
      <c r="A548" s="8"/>
      <c r="B548" s="8"/>
      <c r="C548" s="8"/>
    </row>
    <row r="549" spans="1:3" ht="12.75">
      <c r="A549" s="8"/>
      <c r="B549" s="8"/>
      <c r="C549" s="8"/>
    </row>
    <row r="550" spans="1:3" ht="12.75">
      <c r="A550" s="8"/>
      <c r="B550" s="8"/>
      <c r="C550" s="8"/>
    </row>
    <row r="551" spans="1:3" ht="12.75">
      <c r="A551" s="8"/>
      <c r="B551" s="8"/>
      <c r="C551" s="8"/>
    </row>
    <row r="552" spans="1:3" ht="12.75">
      <c r="A552" s="8"/>
      <c r="B552" s="8"/>
      <c r="C552" s="8"/>
    </row>
    <row r="553" spans="1:3" ht="12.75">
      <c r="A553" s="8"/>
      <c r="B553" s="8"/>
      <c r="C553" s="8"/>
    </row>
    <row r="554" spans="1:3" ht="12.75">
      <c r="A554" s="8"/>
      <c r="B554" s="8"/>
      <c r="C554" s="8"/>
    </row>
    <row r="555" spans="1:3" ht="12.75">
      <c r="A555" s="8"/>
      <c r="B555" s="8"/>
      <c r="C555" s="8"/>
    </row>
    <row r="556" spans="1:3" ht="12.75">
      <c r="A556" s="8"/>
      <c r="B556" s="8"/>
      <c r="C556" s="8"/>
    </row>
    <row r="557" spans="1:3" ht="12.75">
      <c r="A557" s="8"/>
      <c r="B557" s="8"/>
      <c r="C557" s="8"/>
    </row>
    <row r="558" spans="1:3" ht="12.75">
      <c r="A558" s="8"/>
      <c r="B558" s="8"/>
      <c r="C558" s="8"/>
    </row>
    <row r="559" spans="1:3" ht="12.75">
      <c r="A559" s="8"/>
      <c r="B559" s="8"/>
      <c r="C559" s="8"/>
    </row>
    <row r="560" spans="1:3" ht="12.75">
      <c r="A560" s="8"/>
      <c r="B560" s="8"/>
      <c r="C560" s="8"/>
    </row>
    <row r="561" spans="1:3" ht="12.75">
      <c r="A561" s="8"/>
      <c r="B561" s="8"/>
      <c r="C561" s="8"/>
    </row>
    <row r="562" spans="1:3" ht="12.75">
      <c r="A562" s="8"/>
      <c r="B562" s="8"/>
      <c r="C562" s="8"/>
    </row>
    <row r="563" spans="1:3" ht="12.75">
      <c r="A563" s="8"/>
      <c r="B563" s="8"/>
      <c r="C563" s="8"/>
    </row>
    <row r="564" spans="1:3" ht="12.75">
      <c r="A564" s="8"/>
      <c r="B564" s="8"/>
      <c r="C564" s="8"/>
    </row>
    <row r="565" spans="1:3" ht="12.75">
      <c r="A565" s="8"/>
      <c r="B565" s="8"/>
      <c r="C565" s="8"/>
    </row>
    <row r="566" spans="1:3" ht="12.75">
      <c r="A566" s="8"/>
      <c r="B566" s="8"/>
      <c r="C566" s="8"/>
    </row>
    <row r="567" spans="1:3" ht="12.75">
      <c r="A567" s="8"/>
      <c r="B567" s="8"/>
      <c r="C567" s="8"/>
    </row>
    <row r="568" spans="1:3" ht="12.75">
      <c r="A568" s="8"/>
      <c r="B568" s="8"/>
      <c r="C568" s="8"/>
    </row>
    <row r="569" spans="1:3" ht="12.75">
      <c r="A569" s="8"/>
      <c r="B569" s="8"/>
      <c r="C569" s="8"/>
    </row>
    <row r="570" spans="1:3" ht="12.75">
      <c r="A570" s="8"/>
      <c r="B570" s="8"/>
      <c r="C570" s="8"/>
    </row>
    <row r="571" spans="1:3" ht="12.75">
      <c r="A571" s="8"/>
      <c r="B571" s="8"/>
      <c r="C571" s="8"/>
    </row>
    <row r="572" spans="1:3" ht="12.75">
      <c r="A572" s="8"/>
      <c r="B572" s="8"/>
      <c r="C572" s="8"/>
    </row>
    <row r="573" spans="1:3" ht="12.75">
      <c r="A573" s="8"/>
      <c r="B573" s="8"/>
      <c r="C573" s="8"/>
    </row>
    <row r="574" spans="1:3" ht="12.75">
      <c r="A574" s="8"/>
      <c r="B574" s="8"/>
      <c r="C574" s="8"/>
    </row>
    <row r="575" spans="1:3" ht="12.75">
      <c r="A575" s="8"/>
      <c r="B575" s="8"/>
      <c r="C575" s="8"/>
    </row>
    <row r="576" spans="1:3" ht="12.75">
      <c r="A576" s="8"/>
      <c r="B576" s="8"/>
      <c r="C576" s="8"/>
    </row>
    <row r="577" spans="1:3" ht="12.75">
      <c r="A577" s="8"/>
      <c r="B577" s="8"/>
      <c r="C577" s="8"/>
    </row>
    <row r="578" spans="1:3" ht="12.75">
      <c r="A578" s="8"/>
      <c r="B578" s="8"/>
      <c r="C578" s="8"/>
    </row>
    <row r="579" spans="1:3" ht="12.75">
      <c r="A579" s="8"/>
      <c r="B579" s="8"/>
      <c r="C579" s="8"/>
    </row>
    <row r="580" spans="1:3" ht="12.75">
      <c r="A580" s="8"/>
      <c r="B580" s="8"/>
      <c r="C580" s="8"/>
    </row>
    <row r="581" spans="1:3" ht="12.75">
      <c r="A581" s="8"/>
      <c r="B581" s="8"/>
      <c r="C581" s="8"/>
    </row>
    <row r="582" spans="1:3" ht="12.75">
      <c r="A582" s="8"/>
      <c r="B582" s="8"/>
      <c r="C582" s="8"/>
    </row>
    <row r="583" spans="1:3" ht="12.75">
      <c r="A583" s="8"/>
      <c r="B583" s="8"/>
      <c r="C583" s="8"/>
    </row>
    <row r="584" spans="1:3" ht="12.75">
      <c r="A584" s="8"/>
      <c r="B584" s="8"/>
      <c r="C584" s="8"/>
    </row>
    <row r="585" spans="1:3" ht="12.75">
      <c r="A585" s="8"/>
      <c r="B585" s="8"/>
      <c r="C585" s="8"/>
    </row>
    <row r="586" spans="1:3" ht="12.75">
      <c r="A586" s="8"/>
      <c r="B586" s="8"/>
      <c r="C586" s="8"/>
    </row>
    <row r="587" spans="1:3" ht="12.75">
      <c r="A587" s="8"/>
      <c r="B587" s="8"/>
      <c r="C587" s="8"/>
    </row>
    <row r="588" spans="1:3" ht="12.75">
      <c r="A588" s="8"/>
      <c r="B588" s="8"/>
      <c r="C588" s="8"/>
    </row>
    <row r="589" spans="1:3" ht="12.75">
      <c r="A589" s="8"/>
      <c r="B589" s="8"/>
      <c r="C589" s="8"/>
    </row>
    <row r="590" spans="1:3" ht="12.75">
      <c r="A590" s="8"/>
      <c r="B590" s="8"/>
      <c r="C590" s="8"/>
    </row>
    <row r="591" spans="1:3" ht="12.75">
      <c r="A591" s="8"/>
      <c r="B591" s="8"/>
      <c r="C591" s="8"/>
    </row>
    <row r="592" spans="1:3" ht="12.75">
      <c r="A592" s="8"/>
      <c r="B592" s="8"/>
      <c r="C592" s="8"/>
    </row>
    <row r="593" spans="1:3" ht="12.75">
      <c r="A593" s="8"/>
      <c r="B593" s="8"/>
      <c r="C593" s="8"/>
    </row>
    <row r="594" spans="1:3" ht="12.75">
      <c r="A594" s="8"/>
      <c r="B594" s="8"/>
      <c r="C594" s="8"/>
    </row>
    <row r="595" spans="1:3" ht="12.75">
      <c r="A595" s="8"/>
      <c r="B595" s="8"/>
      <c r="C595" s="8"/>
    </row>
    <row r="596" spans="1:3" ht="12.75">
      <c r="A596" s="8"/>
      <c r="B596" s="8"/>
      <c r="C596" s="8"/>
    </row>
    <row r="597" spans="1:3" ht="12.75">
      <c r="A597" s="8"/>
      <c r="B597" s="8"/>
      <c r="C597" s="8"/>
    </row>
    <row r="598" spans="1:3" ht="12.75">
      <c r="A598" s="8"/>
      <c r="B598" s="8"/>
      <c r="C598" s="8"/>
    </row>
    <row r="599" spans="1:3" ht="12.75">
      <c r="A599" s="8"/>
      <c r="B599" s="8"/>
      <c r="C599" s="8"/>
    </row>
    <row r="600" spans="1:3" ht="12.75">
      <c r="A600" s="8"/>
      <c r="B600" s="8"/>
      <c r="C600" s="8"/>
    </row>
    <row r="601" spans="1:3" ht="12.75">
      <c r="A601" s="8"/>
      <c r="B601" s="8"/>
      <c r="C601" s="8"/>
    </row>
    <row r="602" spans="1:3" ht="12.75">
      <c r="A602" s="8"/>
      <c r="B602" s="8"/>
      <c r="C602" s="8"/>
    </row>
    <row r="603" spans="1:3" ht="12.75">
      <c r="A603" s="8"/>
      <c r="B603" s="8"/>
      <c r="C603" s="8"/>
    </row>
    <row r="604" spans="1:3" ht="12.75">
      <c r="A604" s="8"/>
      <c r="B604" s="8"/>
      <c r="C604" s="8"/>
    </row>
    <row r="605" spans="1:3" ht="12.75">
      <c r="A605" s="8"/>
      <c r="B605" s="8"/>
      <c r="C605" s="8"/>
    </row>
    <row r="606" spans="1:3" ht="12.75">
      <c r="A606" s="8"/>
      <c r="B606" s="8"/>
      <c r="C606" s="8"/>
    </row>
    <row r="607" spans="1:3" ht="12.75">
      <c r="A607" s="8"/>
      <c r="B607" s="8"/>
      <c r="C607" s="8"/>
    </row>
    <row r="608" spans="1:3" ht="12.75">
      <c r="A608" s="8"/>
      <c r="B608" s="8"/>
      <c r="C608" s="8"/>
    </row>
    <row r="609" spans="1:3" ht="12.75">
      <c r="A609" s="8"/>
      <c r="B609" s="8"/>
      <c r="C609" s="8"/>
    </row>
    <row r="610" spans="1:3" ht="12.75">
      <c r="A610" s="8"/>
      <c r="B610" s="8"/>
      <c r="C610" s="8"/>
    </row>
    <row r="611" spans="1:3" ht="12.75">
      <c r="A611" s="8"/>
      <c r="B611" s="8"/>
      <c r="C611" s="8"/>
    </row>
    <row r="612" spans="1:3" ht="12.75">
      <c r="A612" s="8"/>
      <c r="B612" s="8"/>
      <c r="C612" s="8"/>
    </row>
    <row r="613" spans="1:3" ht="12.75">
      <c r="A613" s="8"/>
      <c r="B613" s="8"/>
      <c r="C613" s="8"/>
    </row>
    <row r="614" spans="1:3" ht="12.75">
      <c r="A614" s="8"/>
      <c r="B614" s="8"/>
      <c r="C614" s="8"/>
    </row>
    <row r="615" spans="1:3" ht="12.75">
      <c r="A615" s="8"/>
      <c r="B615" s="8"/>
      <c r="C615" s="8"/>
    </row>
    <row r="616" spans="1:3" ht="12.75">
      <c r="A616" s="8"/>
      <c r="B616" s="8"/>
      <c r="C616" s="8"/>
    </row>
    <row r="617" spans="1:3" ht="12.75">
      <c r="A617" s="8"/>
      <c r="B617" s="8"/>
      <c r="C617" s="8"/>
    </row>
    <row r="618" spans="1:3" ht="12.75">
      <c r="A618" s="8"/>
      <c r="B618" s="8"/>
      <c r="C618" s="8"/>
    </row>
    <row r="619" spans="1:3" ht="12.75">
      <c r="A619" s="8"/>
      <c r="B619" s="8"/>
      <c r="C619" s="8"/>
    </row>
    <row r="620" spans="1:3" ht="12.75">
      <c r="A620" s="8"/>
      <c r="B620" s="8"/>
      <c r="C620" s="8"/>
    </row>
    <row r="621" spans="1:3" ht="12.75">
      <c r="A621" s="8"/>
      <c r="B621" s="8"/>
      <c r="C621" s="8"/>
    </row>
    <row r="622" spans="1:3" ht="12.75">
      <c r="A622" s="8"/>
      <c r="B622" s="8"/>
      <c r="C622" s="8"/>
    </row>
    <row r="623" spans="1:3" ht="12.75">
      <c r="A623" s="8"/>
      <c r="B623" s="8"/>
      <c r="C623" s="8"/>
    </row>
    <row r="624" spans="1:3" ht="12.75">
      <c r="A624" s="8"/>
      <c r="B624" s="8"/>
      <c r="C624" s="8"/>
    </row>
    <row r="625" spans="1:3" ht="12.75">
      <c r="A625" s="8"/>
      <c r="B625" s="8"/>
      <c r="C625" s="8"/>
    </row>
    <row r="626" spans="1:3" ht="12.75">
      <c r="A626" s="8"/>
      <c r="B626" s="8"/>
      <c r="C626" s="8"/>
    </row>
    <row r="627" spans="1:3" ht="12.75">
      <c r="A627" s="8"/>
      <c r="B627" s="8"/>
      <c r="C627" s="8"/>
    </row>
    <row r="628" spans="1:3" ht="12.75">
      <c r="A628" s="8"/>
      <c r="B628" s="8"/>
      <c r="C628" s="8"/>
    </row>
    <row r="629" spans="1:3" ht="12.75">
      <c r="A629" s="8"/>
      <c r="B629" s="8"/>
      <c r="C629" s="8"/>
    </row>
    <row r="630" spans="1:3" ht="12.75">
      <c r="A630" s="8"/>
      <c r="B630" s="8"/>
      <c r="C630" s="8"/>
    </row>
    <row r="631" spans="1:3" ht="12.75">
      <c r="A631" s="8"/>
      <c r="B631" s="8"/>
      <c r="C631" s="8"/>
    </row>
    <row r="632" spans="1:3" ht="12.75">
      <c r="A632" s="8"/>
      <c r="B632" s="8"/>
      <c r="C632" s="8"/>
    </row>
    <row r="633" spans="1:3" ht="12.75">
      <c r="A633" s="8"/>
      <c r="B633" s="8"/>
      <c r="C633" s="8"/>
    </row>
    <row r="634" spans="1:3" ht="12.75">
      <c r="A634" s="8"/>
      <c r="B634" s="8"/>
      <c r="C634" s="8"/>
    </row>
    <row r="635" spans="1:3" ht="12.75">
      <c r="A635" s="8"/>
      <c r="B635" s="8"/>
      <c r="C635" s="8"/>
    </row>
    <row r="636" spans="1:3" ht="12.75">
      <c r="A636" s="8"/>
      <c r="B636" s="8"/>
      <c r="C636" s="8"/>
    </row>
    <row r="637" spans="1:3" ht="12.75">
      <c r="A637" s="8"/>
      <c r="B637" s="8"/>
      <c r="C637" s="8"/>
    </row>
    <row r="638" spans="1:3" ht="12.75">
      <c r="A638" s="8"/>
      <c r="B638" s="8"/>
      <c r="C638" s="8"/>
    </row>
    <row r="639" spans="1:3" ht="12.75">
      <c r="A639" s="8"/>
      <c r="B639" s="8"/>
      <c r="C639" s="8"/>
    </row>
    <row r="640" spans="1:3" ht="12.75">
      <c r="A640" s="8"/>
      <c r="B640" s="8"/>
      <c r="C640" s="8"/>
    </row>
    <row r="641" spans="1:3" ht="12.75">
      <c r="A641" s="8"/>
      <c r="B641" s="8"/>
      <c r="C641" s="8"/>
    </row>
    <row r="642" spans="1:3" ht="12.75">
      <c r="A642" s="8"/>
      <c r="B642" s="8"/>
      <c r="C642" s="8"/>
    </row>
    <row r="643" spans="1:3" ht="12.75">
      <c r="A643" s="8"/>
      <c r="B643" s="8"/>
      <c r="C643" s="8"/>
    </row>
    <row r="644" spans="1:3" ht="12.75">
      <c r="A644" s="8"/>
      <c r="B644" s="8"/>
      <c r="C644" s="8"/>
    </row>
    <row r="645" spans="1:3" ht="12.75">
      <c r="A645" s="8"/>
      <c r="B645" s="8"/>
      <c r="C645" s="8"/>
    </row>
    <row r="646" spans="1:3" ht="12.75">
      <c r="A646" s="8"/>
      <c r="B646" s="8"/>
      <c r="C646" s="8"/>
    </row>
    <row r="647" spans="1:3" ht="12.75">
      <c r="A647" s="8"/>
      <c r="B647" s="8"/>
      <c r="C647" s="8"/>
    </row>
    <row r="648" spans="1:3" ht="12.75">
      <c r="A648" s="8"/>
      <c r="B648" s="8"/>
      <c r="C648" s="8"/>
    </row>
    <row r="649" spans="1:3" ht="12.75">
      <c r="A649" s="8"/>
      <c r="B649" s="8"/>
      <c r="C649" s="8"/>
    </row>
    <row r="650" spans="1:3" ht="12.75">
      <c r="A650" s="8"/>
      <c r="B650" s="8"/>
      <c r="C650" s="8"/>
    </row>
    <row r="651" spans="1:3" ht="12.75">
      <c r="A651" s="8"/>
      <c r="B651" s="8"/>
      <c r="C651" s="8"/>
    </row>
    <row r="652" spans="1:3" ht="12.75">
      <c r="A652" s="8"/>
      <c r="B652" s="8"/>
      <c r="C652" s="8"/>
    </row>
    <row r="653" spans="1:3" ht="12.75">
      <c r="A653" s="8"/>
      <c r="B653" s="8"/>
      <c r="C653" s="8"/>
    </row>
    <row r="654" spans="1:3" ht="12.75">
      <c r="A654" s="8"/>
      <c r="B654" s="8"/>
      <c r="C654" s="8"/>
    </row>
    <row r="655" spans="1:3" ht="12.75">
      <c r="A655" s="8"/>
      <c r="B655" s="8"/>
      <c r="C655" s="8"/>
    </row>
    <row r="656" spans="1:3" ht="12.75">
      <c r="A656" s="8"/>
      <c r="B656" s="8"/>
      <c r="C656" s="8"/>
    </row>
    <row r="657" spans="1:3" ht="12.75">
      <c r="A657" s="8"/>
      <c r="B657" s="8"/>
      <c r="C657" s="8"/>
    </row>
    <row r="658" spans="1:3" ht="12.75">
      <c r="A658" s="8"/>
      <c r="B658" s="8"/>
      <c r="C658" s="8"/>
    </row>
    <row r="659" spans="1:3" ht="12.75">
      <c r="A659" s="8"/>
      <c r="B659" s="8"/>
      <c r="C659" s="8"/>
    </row>
    <row r="660" spans="1:3" ht="12.75">
      <c r="A660" s="8"/>
      <c r="B660" s="8"/>
      <c r="C660" s="8"/>
    </row>
    <row r="661" spans="1:3" ht="12.75">
      <c r="A661" s="8"/>
      <c r="B661" s="8"/>
      <c r="C661" s="8"/>
    </row>
    <row r="662" spans="1:3" ht="12.75">
      <c r="A662" s="8"/>
      <c r="B662" s="8"/>
      <c r="C662" s="8"/>
    </row>
    <row r="663" spans="1:3" ht="12.75">
      <c r="A663" s="8"/>
      <c r="B663" s="8"/>
      <c r="C663" s="8"/>
    </row>
  </sheetData>
  <sheetProtection formatCells="0" insertRows="0" deleteRows="0"/>
  <mergeCells count="1">
    <mergeCell ref="E1:E2"/>
  </mergeCells>
  <printOptions/>
  <pageMargins left="0.74" right="0.75" top="1" bottom="0.5" header="0.49" footer="0.5"/>
  <pageSetup horizontalDpi="600" verticalDpi="600" orientation="landscape" paperSize="9" scale="9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E662"/>
  <sheetViews>
    <sheetView workbookViewId="0" topLeftCell="A1">
      <selection activeCell="B45" sqref="B45"/>
    </sheetView>
  </sheetViews>
  <sheetFormatPr defaultColWidth="9.140625" defaultRowHeight="12.75"/>
  <cols>
    <col min="1" max="1" width="47.421875" style="0" customWidth="1"/>
    <col min="2" max="2" width="28.57421875" style="0" customWidth="1"/>
    <col min="3" max="3" width="14.7109375" style="0" customWidth="1"/>
    <col min="4" max="4" width="27.28125" style="0" customWidth="1"/>
    <col min="5" max="5" width="31.57421875" style="0" customWidth="1"/>
  </cols>
  <sheetData>
    <row r="1" spans="1:5" s="1" customFormat="1" ht="13.5" thickBot="1">
      <c r="A1" s="4" t="s">
        <v>0</v>
      </c>
      <c r="B1" s="301" t="s">
        <v>144</v>
      </c>
      <c r="E1" s="305" t="s">
        <v>7</v>
      </c>
    </row>
    <row r="2" spans="1:5" s="1" customFormat="1" ht="13.5" thickBot="1">
      <c r="A2" s="5" t="s">
        <v>5</v>
      </c>
      <c r="B2" s="293" t="s">
        <v>61</v>
      </c>
      <c r="E2" s="306"/>
    </row>
    <row r="3" spans="1:5" s="1" customFormat="1" ht="25.5">
      <c r="A3" s="9" t="s">
        <v>2</v>
      </c>
      <c r="B3" s="9" t="s">
        <v>1</v>
      </c>
      <c r="C3" s="3" t="s">
        <v>3</v>
      </c>
      <c r="D3" s="3" t="s">
        <v>4</v>
      </c>
      <c r="E3" s="3" t="s">
        <v>6</v>
      </c>
    </row>
    <row r="4" spans="1:5" s="1" customFormat="1" ht="25.5">
      <c r="A4" s="98" t="s">
        <v>145</v>
      </c>
      <c r="B4" s="98" t="s">
        <v>146</v>
      </c>
      <c r="C4" s="99">
        <v>257.6</v>
      </c>
      <c r="D4" s="100">
        <v>1003</v>
      </c>
      <c r="E4" s="101">
        <f>IF(D4="","",20000-D4)</f>
        <v>18997</v>
      </c>
    </row>
    <row r="5" spans="1:5" s="1" customFormat="1" ht="25.5">
      <c r="A5" s="102" t="s">
        <v>147</v>
      </c>
      <c r="B5" s="103" t="s">
        <v>148</v>
      </c>
      <c r="C5" s="104">
        <v>164</v>
      </c>
      <c r="D5" s="105">
        <v>694</v>
      </c>
      <c r="E5" s="106">
        <f>IF(D5="","",20000-D5)</f>
        <v>19306</v>
      </c>
    </row>
    <row r="6" spans="1:5" s="1" customFormat="1" ht="12.75">
      <c r="A6" s="23"/>
      <c r="B6" s="24"/>
      <c r="C6" s="25"/>
      <c r="D6" s="26"/>
      <c r="E6" s="14">
        <f aca="true" t="shared" si="0" ref="E6:E67">IF(D6="","",20000-D6)</f>
      </c>
    </row>
    <row r="7" spans="1:5" s="1" customFormat="1" ht="12.75">
      <c r="A7" s="23"/>
      <c r="B7" s="24"/>
      <c r="C7" s="25"/>
      <c r="D7" s="26"/>
      <c r="E7" s="14">
        <f t="shared" si="0"/>
      </c>
    </row>
    <row r="8" spans="1:5" s="2" customFormat="1" ht="12.75">
      <c r="A8" s="6"/>
      <c r="B8" s="7"/>
      <c r="C8" s="7"/>
      <c r="D8" s="12"/>
      <c r="E8" s="14">
        <f t="shared" si="0"/>
      </c>
    </row>
    <row r="9" spans="1:5" s="2" customFormat="1" ht="12.75">
      <c r="A9" s="6"/>
      <c r="B9" s="7"/>
      <c r="C9" s="7"/>
      <c r="D9" s="12"/>
      <c r="E9" s="14">
        <f t="shared" si="0"/>
      </c>
    </row>
    <row r="10" spans="1:5" s="2" customFormat="1" ht="12.75">
      <c r="A10" s="6"/>
      <c r="B10" s="7"/>
      <c r="C10" s="7"/>
      <c r="D10" s="12"/>
      <c r="E10" s="14">
        <f t="shared" si="0"/>
      </c>
    </row>
    <row r="11" spans="1:5" s="2" customFormat="1" ht="12.75">
      <c r="A11" s="6"/>
      <c r="B11" s="7"/>
      <c r="C11" s="7"/>
      <c r="D11" s="12"/>
      <c r="E11" s="14">
        <f t="shared" si="0"/>
      </c>
    </row>
    <row r="12" spans="1:5" ht="12.75">
      <c r="A12" s="6"/>
      <c r="B12" s="7"/>
      <c r="C12" s="7"/>
      <c r="D12" s="13"/>
      <c r="E12" s="14">
        <f t="shared" si="0"/>
      </c>
    </row>
    <row r="13" spans="1:5" ht="12.75">
      <c r="A13" s="6"/>
      <c r="B13" s="7"/>
      <c r="C13" s="7"/>
      <c r="D13" s="13"/>
      <c r="E13" s="14">
        <f t="shared" si="0"/>
      </c>
    </row>
    <row r="14" spans="1:5" ht="12.75">
      <c r="A14" s="6"/>
      <c r="B14" s="7"/>
      <c r="C14" s="7"/>
      <c r="D14" s="13"/>
      <c r="E14" s="14">
        <f t="shared" si="0"/>
      </c>
    </row>
    <row r="15" spans="1:5" ht="12.75">
      <c r="A15" s="6"/>
      <c r="B15" s="7"/>
      <c r="C15" s="7"/>
      <c r="D15" s="13"/>
      <c r="E15" s="14">
        <f t="shared" si="0"/>
      </c>
    </row>
    <row r="16" spans="1:5" ht="12.75">
      <c r="A16" s="6"/>
      <c r="B16" s="7"/>
      <c r="C16" s="7"/>
      <c r="D16" s="13"/>
      <c r="E16" s="14">
        <f t="shared" si="0"/>
      </c>
    </row>
    <row r="17" spans="1:5" ht="12.75">
      <c r="A17" s="6"/>
      <c r="B17" s="7"/>
      <c r="C17" s="7"/>
      <c r="D17" s="13"/>
      <c r="E17" s="14">
        <f t="shared" si="0"/>
      </c>
    </row>
    <row r="18" spans="1:5" ht="12.75">
      <c r="A18" s="6"/>
      <c r="B18" s="7"/>
      <c r="C18" s="7"/>
      <c r="D18" s="13"/>
      <c r="E18" s="14">
        <f t="shared" si="0"/>
      </c>
    </row>
    <row r="19" spans="1:5" ht="12.75">
      <c r="A19" s="6"/>
      <c r="B19" s="7"/>
      <c r="C19" s="7"/>
      <c r="D19" s="13"/>
      <c r="E19" s="14">
        <f t="shared" si="0"/>
      </c>
    </row>
    <row r="20" spans="1:5" ht="12.75">
      <c r="A20" s="6"/>
      <c r="B20" s="7"/>
      <c r="C20" s="7"/>
      <c r="D20" s="13"/>
      <c r="E20" s="14">
        <f t="shared" si="0"/>
      </c>
    </row>
    <row r="21" spans="1:5" ht="12.75">
      <c r="A21" s="6"/>
      <c r="B21" s="7"/>
      <c r="C21" s="7"/>
      <c r="D21" s="13"/>
      <c r="E21" s="14">
        <f t="shared" si="0"/>
      </c>
    </row>
    <row r="22" spans="1:5" ht="12.75">
      <c r="A22" s="6"/>
      <c r="B22" s="7"/>
      <c r="C22" s="7"/>
      <c r="D22" s="13"/>
      <c r="E22" s="14">
        <f t="shared" si="0"/>
      </c>
    </row>
    <row r="23" spans="1:5" ht="12.75">
      <c r="A23" s="6"/>
      <c r="B23" s="7"/>
      <c r="C23" s="7"/>
      <c r="D23" s="13"/>
      <c r="E23" s="14">
        <f t="shared" si="0"/>
      </c>
    </row>
    <row r="24" spans="1:5" ht="12.75">
      <c r="A24" s="6"/>
      <c r="B24" s="7"/>
      <c r="C24" s="7"/>
      <c r="D24" s="13"/>
      <c r="E24" s="14">
        <f t="shared" si="0"/>
      </c>
    </row>
    <row r="25" spans="1:5" ht="12.75">
      <c r="A25" s="6"/>
      <c r="B25" s="7"/>
      <c r="C25" s="7"/>
      <c r="D25" s="13"/>
      <c r="E25" s="14">
        <f t="shared" si="0"/>
      </c>
    </row>
    <row r="26" spans="1:5" ht="12.75">
      <c r="A26" s="6"/>
      <c r="B26" s="7"/>
      <c r="C26" s="7"/>
      <c r="D26" s="13"/>
      <c r="E26" s="14">
        <f t="shared" si="0"/>
      </c>
    </row>
    <row r="27" spans="1:5" ht="12.75">
      <c r="A27" s="6"/>
      <c r="B27" s="7"/>
      <c r="C27" s="7"/>
      <c r="D27" s="13"/>
      <c r="E27" s="14">
        <f t="shared" si="0"/>
      </c>
    </row>
    <row r="28" spans="1:5" ht="12.75">
      <c r="A28" s="6"/>
      <c r="B28" s="7"/>
      <c r="C28" s="7"/>
      <c r="D28" s="13"/>
      <c r="E28" s="14">
        <f t="shared" si="0"/>
      </c>
    </row>
    <row r="29" spans="1:5" ht="12.75">
      <c r="A29" s="6"/>
      <c r="B29" s="7"/>
      <c r="C29" s="7"/>
      <c r="D29" s="13"/>
      <c r="E29" s="14">
        <f t="shared" si="0"/>
      </c>
    </row>
    <row r="30" spans="1:5" ht="12.75">
      <c r="A30" s="6"/>
      <c r="B30" s="7"/>
      <c r="C30" s="7"/>
      <c r="D30" s="13"/>
      <c r="E30" s="14">
        <f t="shared" si="0"/>
      </c>
    </row>
    <row r="31" spans="1:5" ht="12.75">
      <c r="A31" s="6"/>
      <c r="B31" s="7"/>
      <c r="C31" s="7"/>
      <c r="D31" s="13"/>
      <c r="E31" s="14">
        <f t="shared" si="0"/>
      </c>
    </row>
    <row r="32" spans="1:5" ht="12.75">
      <c r="A32" s="6"/>
      <c r="B32" s="7"/>
      <c r="C32" s="7"/>
      <c r="D32" s="13"/>
      <c r="E32" s="14">
        <f t="shared" si="0"/>
      </c>
    </row>
    <row r="33" spans="1:5" ht="12.75">
      <c r="A33" s="6"/>
      <c r="B33" s="7"/>
      <c r="C33" s="7"/>
      <c r="D33" s="13"/>
      <c r="E33" s="14">
        <f t="shared" si="0"/>
      </c>
    </row>
    <row r="34" spans="1:5" s="2" customFormat="1" ht="12.75">
      <c r="A34" s="7"/>
      <c r="B34" s="7"/>
      <c r="C34" s="7"/>
      <c r="D34" s="12"/>
      <c r="E34" s="14">
        <f t="shared" si="0"/>
      </c>
    </row>
    <row r="35" spans="1:5" ht="12.75">
      <c r="A35" s="8"/>
      <c r="B35" s="8"/>
      <c r="C35" s="8"/>
      <c r="D35" s="13"/>
      <c r="E35" s="14">
        <f t="shared" si="0"/>
      </c>
    </row>
    <row r="36" spans="1:5" ht="12.75">
      <c r="A36" s="8"/>
      <c r="B36" s="8"/>
      <c r="C36" s="8"/>
      <c r="D36" s="13"/>
      <c r="E36" s="14">
        <f t="shared" si="0"/>
      </c>
    </row>
    <row r="37" spans="1:5" ht="12.75">
      <c r="A37" s="8"/>
      <c r="B37" s="8"/>
      <c r="C37" s="8"/>
      <c r="D37" s="13"/>
      <c r="E37" s="14">
        <f t="shared" si="0"/>
      </c>
    </row>
    <row r="38" spans="1:5" ht="12.75">
      <c r="A38" s="8"/>
      <c r="B38" s="8"/>
      <c r="C38" s="8"/>
      <c r="D38" s="13"/>
      <c r="E38" s="14">
        <f t="shared" si="0"/>
      </c>
    </row>
    <row r="39" spans="1:5" ht="12.75">
      <c r="A39" s="8"/>
      <c r="B39" s="8"/>
      <c r="C39" s="8"/>
      <c r="D39" s="13"/>
      <c r="E39" s="14">
        <f t="shared" si="0"/>
      </c>
    </row>
    <row r="40" spans="1:5" ht="12.75">
      <c r="A40" s="8"/>
      <c r="B40" s="8"/>
      <c r="C40" s="8"/>
      <c r="D40" s="13"/>
      <c r="E40" s="14">
        <f t="shared" si="0"/>
      </c>
    </row>
    <row r="41" spans="1:5" ht="12.75">
      <c r="A41" s="8"/>
      <c r="B41" s="8"/>
      <c r="C41" s="8"/>
      <c r="D41" s="13"/>
      <c r="E41" s="14">
        <f t="shared" si="0"/>
      </c>
    </row>
    <row r="42" spans="1:5" ht="12.75">
      <c r="A42" s="8"/>
      <c r="B42" s="8"/>
      <c r="C42" s="8"/>
      <c r="D42" s="13"/>
      <c r="E42" s="14">
        <f t="shared" si="0"/>
      </c>
    </row>
    <row r="43" spans="1:5" ht="12.75">
      <c r="A43" s="8"/>
      <c r="B43" s="8"/>
      <c r="C43" s="8"/>
      <c r="D43" s="13"/>
      <c r="E43" s="14">
        <f t="shared" si="0"/>
      </c>
    </row>
    <row r="44" spans="1:5" ht="12.75">
      <c r="A44" s="8"/>
      <c r="B44" s="8"/>
      <c r="C44" s="8"/>
      <c r="D44" s="13"/>
      <c r="E44" s="14">
        <f t="shared" si="0"/>
      </c>
    </row>
    <row r="45" spans="1:5" ht="12.75">
      <c r="A45" s="8"/>
      <c r="B45" s="8"/>
      <c r="C45" s="8"/>
      <c r="D45" s="13"/>
      <c r="E45" s="14">
        <f t="shared" si="0"/>
      </c>
    </row>
    <row r="46" spans="1:5" ht="12.75">
      <c r="A46" s="8"/>
      <c r="B46" s="8"/>
      <c r="C46" s="8"/>
      <c r="D46" s="13"/>
      <c r="E46" s="14">
        <f t="shared" si="0"/>
      </c>
    </row>
    <row r="47" spans="1:5" ht="12.75">
      <c r="A47" s="8"/>
      <c r="B47" s="8"/>
      <c r="C47" s="8"/>
      <c r="D47" s="13"/>
      <c r="E47" s="14">
        <f t="shared" si="0"/>
      </c>
    </row>
    <row r="48" spans="1:5" ht="12.75">
      <c r="A48" s="8"/>
      <c r="B48" s="8"/>
      <c r="C48" s="8"/>
      <c r="D48" s="13"/>
      <c r="E48" s="14">
        <f t="shared" si="0"/>
      </c>
    </row>
    <row r="49" spans="1:5" ht="12.75">
      <c r="A49" s="8"/>
      <c r="B49" s="8"/>
      <c r="C49" s="8"/>
      <c r="D49" s="13"/>
      <c r="E49" s="14">
        <f t="shared" si="0"/>
      </c>
    </row>
    <row r="50" spans="1:5" ht="12.75">
      <c r="A50" s="8"/>
      <c r="B50" s="8"/>
      <c r="C50" s="8"/>
      <c r="D50" s="13"/>
      <c r="E50" s="14">
        <f t="shared" si="0"/>
      </c>
    </row>
    <row r="51" spans="1:5" ht="12.75">
      <c r="A51" s="8"/>
      <c r="B51" s="8"/>
      <c r="C51" s="8"/>
      <c r="D51" s="13"/>
      <c r="E51" s="14">
        <f t="shared" si="0"/>
      </c>
    </row>
    <row r="52" spans="1:5" ht="12.75">
      <c r="A52" s="8"/>
      <c r="B52" s="8"/>
      <c r="C52" s="8"/>
      <c r="D52" s="13"/>
      <c r="E52" s="14">
        <f t="shared" si="0"/>
      </c>
    </row>
    <row r="53" spans="1:5" ht="12.75">
      <c r="A53" s="8"/>
      <c r="B53" s="8"/>
      <c r="C53" s="8"/>
      <c r="D53" s="13"/>
      <c r="E53" s="14">
        <f t="shared" si="0"/>
      </c>
    </row>
    <row r="54" spans="1:5" ht="12.75">
      <c r="A54" s="8"/>
      <c r="B54" s="8"/>
      <c r="C54" s="8"/>
      <c r="D54" s="13"/>
      <c r="E54" s="14">
        <f t="shared" si="0"/>
      </c>
    </row>
    <row r="55" spans="1:5" ht="12.75">
      <c r="A55" s="8"/>
      <c r="B55" s="8"/>
      <c r="C55" s="8"/>
      <c r="D55" s="13"/>
      <c r="E55" s="14">
        <f t="shared" si="0"/>
      </c>
    </row>
    <row r="56" spans="1:5" ht="12.75">
      <c r="A56" s="8"/>
      <c r="B56" s="8"/>
      <c r="C56" s="8"/>
      <c r="D56" s="13"/>
      <c r="E56" s="14">
        <f t="shared" si="0"/>
      </c>
    </row>
    <row r="57" spans="1:5" ht="12.75">
      <c r="A57" s="8"/>
      <c r="B57" s="8"/>
      <c r="C57" s="8"/>
      <c r="D57" s="13"/>
      <c r="E57" s="14">
        <f t="shared" si="0"/>
      </c>
    </row>
    <row r="58" spans="1:5" ht="12.75">
      <c r="A58" s="8"/>
      <c r="B58" s="8"/>
      <c r="C58" s="8"/>
      <c r="D58" s="13"/>
      <c r="E58" s="14">
        <f t="shared" si="0"/>
      </c>
    </row>
    <row r="59" spans="1:5" ht="12.75">
      <c r="A59" s="8"/>
      <c r="B59" s="8"/>
      <c r="C59" s="8"/>
      <c r="D59" s="13"/>
      <c r="E59" s="14">
        <f t="shared" si="0"/>
      </c>
    </row>
    <row r="60" spans="1:5" ht="12.75">
      <c r="A60" s="8"/>
      <c r="B60" s="8"/>
      <c r="C60" s="8"/>
      <c r="D60" s="13"/>
      <c r="E60" s="14">
        <f t="shared" si="0"/>
      </c>
    </row>
    <row r="61" spans="1:5" ht="12.75">
      <c r="A61" s="8"/>
      <c r="B61" s="8"/>
      <c r="C61" s="8"/>
      <c r="D61" s="13"/>
      <c r="E61" s="14">
        <f t="shared" si="0"/>
      </c>
    </row>
    <row r="62" spans="1:5" ht="12.75">
      <c r="A62" s="8"/>
      <c r="B62" s="8"/>
      <c r="C62" s="8"/>
      <c r="D62" s="13"/>
      <c r="E62" s="14">
        <f t="shared" si="0"/>
      </c>
    </row>
    <row r="63" spans="1:5" ht="12.75">
      <c r="A63" s="8"/>
      <c r="B63" s="8"/>
      <c r="C63" s="8"/>
      <c r="D63" s="13"/>
      <c r="E63" s="14">
        <f t="shared" si="0"/>
      </c>
    </row>
    <row r="64" spans="1:5" ht="12.75">
      <c r="A64" s="8"/>
      <c r="B64" s="8"/>
      <c r="C64" s="8"/>
      <c r="D64" s="13"/>
      <c r="E64" s="14">
        <f t="shared" si="0"/>
      </c>
    </row>
    <row r="65" spans="1:5" ht="12.75">
      <c r="A65" s="8"/>
      <c r="B65" s="8"/>
      <c r="C65" s="8"/>
      <c r="D65" s="13"/>
      <c r="E65" s="14">
        <f t="shared" si="0"/>
      </c>
    </row>
    <row r="66" spans="1:5" ht="12.75">
      <c r="A66" s="8"/>
      <c r="B66" s="8"/>
      <c r="C66" s="8"/>
      <c r="D66" s="13"/>
      <c r="E66" s="14">
        <f t="shared" si="0"/>
      </c>
    </row>
    <row r="67" spans="1:5" ht="12.75">
      <c r="A67" s="8"/>
      <c r="B67" s="8"/>
      <c r="C67" s="8"/>
      <c r="D67" s="13"/>
      <c r="E67" s="14">
        <f t="shared" si="0"/>
      </c>
    </row>
    <row r="68" spans="1:5" ht="12.75">
      <c r="A68" s="8"/>
      <c r="B68" s="8"/>
      <c r="C68" s="8"/>
      <c r="D68" s="13"/>
      <c r="E68" s="14">
        <f aca="true" t="shared" si="1" ref="E68:E131">IF(D68="","",20000-D68)</f>
      </c>
    </row>
    <row r="69" spans="1:5" ht="12.75">
      <c r="A69" s="8"/>
      <c r="B69" s="8"/>
      <c r="C69" s="8"/>
      <c r="D69" s="13"/>
      <c r="E69" s="14">
        <f t="shared" si="1"/>
      </c>
    </row>
    <row r="70" spans="1:5" ht="12.75">
      <c r="A70" s="8"/>
      <c r="B70" s="8"/>
      <c r="C70" s="8"/>
      <c r="D70" s="13"/>
      <c r="E70" s="14">
        <f t="shared" si="1"/>
      </c>
    </row>
    <row r="71" spans="1:5" ht="12.75">
      <c r="A71" s="8"/>
      <c r="B71" s="8"/>
      <c r="C71" s="8"/>
      <c r="D71" s="13"/>
      <c r="E71" s="14">
        <f t="shared" si="1"/>
      </c>
    </row>
    <row r="72" spans="1:5" ht="12.75">
      <c r="A72" s="8"/>
      <c r="B72" s="8"/>
      <c r="C72" s="8"/>
      <c r="D72" s="13"/>
      <c r="E72" s="14">
        <f t="shared" si="1"/>
      </c>
    </row>
    <row r="73" spans="1:5" ht="12.75">
      <c r="A73" s="8"/>
      <c r="B73" s="8"/>
      <c r="C73" s="8"/>
      <c r="D73" s="13"/>
      <c r="E73" s="14">
        <f t="shared" si="1"/>
      </c>
    </row>
    <row r="74" spans="1:5" ht="12.75">
      <c r="A74" s="8"/>
      <c r="B74" s="8"/>
      <c r="C74" s="8"/>
      <c r="D74" s="13"/>
      <c r="E74" s="14">
        <f t="shared" si="1"/>
      </c>
    </row>
    <row r="75" spans="1:5" ht="12.75">
      <c r="A75" s="8"/>
      <c r="B75" s="8"/>
      <c r="C75" s="8"/>
      <c r="D75" s="13"/>
      <c r="E75" s="14">
        <f t="shared" si="1"/>
      </c>
    </row>
    <row r="76" spans="1:5" ht="12.75">
      <c r="A76" s="8"/>
      <c r="B76" s="8"/>
      <c r="C76" s="8"/>
      <c r="D76" s="13"/>
      <c r="E76" s="14">
        <f t="shared" si="1"/>
      </c>
    </row>
    <row r="77" spans="1:5" ht="12.75">
      <c r="A77" s="8"/>
      <c r="B77" s="8"/>
      <c r="C77" s="8"/>
      <c r="D77" s="13"/>
      <c r="E77" s="14">
        <f t="shared" si="1"/>
      </c>
    </row>
    <row r="78" spans="1:5" ht="12.75">
      <c r="A78" s="8"/>
      <c r="B78" s="8"/>
      <c r="C78" s="8"/>
      <c r="D78" s="13"/>
      <c r="E78" s="14">
        <f t="shared" si="1"/>
      </c>
    </row>
    <row r="79" spans="1:5" ht="12.75">
      <c r="A79" s="8"/>
      <c r="B79" s="8"/>
      <c r="C79" s="8"/>
      <c r="D79" s="13"/>
      <c r="E79" s="14">
        <f t="shared" si="1"/>
      </c>
    </row>
    <row r="80" spans="1:5" ht="12.75">
      <c r="A80" s="8"/>
      <c r="B80" s="8"/>
      <c r="C80" s="8"/>
      <c r="D80" s="13"/>
      <c r="E80" s="14">
        <f t="shared" si="1"/>
      </c>
    </row>
    <row r="81" spans="1:5" ht="12.75">
      <c r="A81" s="8"/>
      <c r="B81" s="8"/>
      <c r="C81" s="8"/>
      <c r="D81" s="13"/>
      <c r="E81" s="14">
        <f t="shared" si="1"/>
      </c>
    </row>
    <row r="82" spans="1:5" ht="12.75">
      <c r="A82" s="8"/>
      <c r="B82" s="8"/>
      <c r="C82" s="8"/>
      <c r="D82" s="13"/>
      <c r="E82" s="14">
        <f t="shared" si="1"/>
      </c>
    </row>
    <row r="83" spans="1:5" ht="12.75">
      <c r="A83" s="8"/>
      <c r="B83" s="8"/>
      <c r="C83" s="8"/>
      <c r="D83" s="13"/>
      <c r="E83" s="14">
        <f t="shared" si="1"/>
      </c>
    </row>
    <row r="84" spans="1:5" ht="12.75">
      <c r="A84" s="8"/>
      <c r="B84" s="8"/>
      <c r="C84" s="8"/>
      <c r="D84" s="13"/>
      <c r="E84" s="14">
        <f t="shared" si="1"/>
      </c>
    </row>
    <row r="85" spans="1:5" ht="12.75">
      <c r="A85" s="8"/>
      <c r="B85" s="8"/>
      <c r="C85" s="8"/>
      <c r="D85" s="13"/>
      <c r="E85" s="14">
        <f t="shared" si="1"/>
      </c>
    </row>
    <row r="86" spans="1:5" ht="12.75">
      <c r="A86" s="8"/>
      <c r="B86" s="8"/>
      <c r="C86" s="8"/>
      <c r="D86" s="13"/>
      <c r="E86" s="14">
        <f t="shared" si="1"/>
      </c>
    </row>
    <row r="87" spans="1:5" ht="12.75">
      <c r="A87" s="8"/>
      <c r="B87" s="8"/>
      <c r="C87" s="8"/>
      <c r="D87" s="13"/>
      <c r="E87" s="14">
        <f t="shared" si="1"/>
      </c>
    </row>
    <row r="88" spans="1:5" ht="12.75">
      <c r="A88" s="8"/>
      <c r="B88" s="8"/>
      <c r="C88" s="8"/>
      <c r="D88" s="13"/>
      <c r="E88" s="14">
        <f t="shared" si="1"/>
      </c>
    </row>
    <row r="89" spans="1:5" ht="12.75">
      <c r="A89" s="8"/>
      <c r="B89" s="8"/>
      <c r="C89" s="8"/>
      <c r="D89" s="13"/>
      <c r="E89" s="14">
        <f t="shared" si="1"/>
      </c>
    </row>
    <row r="90" spans="1:5" ht="12.75">
      <c r="A90" s="8"/>
      <c r="B90" s="8"/>
      <c r="C90" s="8"/>
      <c r="D90" s="13"/>
      <c r="E90" s="14">
        <f t="shared" si="1"/>
      </c>
    </row>
    <row r="91" spans="1:5" ht="12.75">
      <c r="A91" s="8"/>
      <c r="B91" s="8"/>
      <c r="C91" s="8"/>
      <c r="D91" s="13"/>
      <c r="E91" s="14">
        <f t="shared" si="1"/>
      </c>
    </row>
    <row r="92" spans="1:5" ht="12.75">
      <c r="A92" s="8"/>
      <c r="B92" s="8"/>
      <c r="C92" s="8"/>
      <c r="D92" s="13"/>
      <c r="E92" s="14">
        <f t="shared" si="1"/>
      </c>
    </row>
    <row r="93" spans="1:5" ht="12.75">
      <c r="A93" s="8"/>
      <c r="B93" s="8"/>
      <c r="C93" s="8"/>
      <c r="D93" s="13"/>
      <c r="E93" s="14">
        <f t="shared" si="1"/>
      </c>
    </row>
    <row r="94" spans="1:5" ht="12.75">
      <c r="A94" s="8"/>
      <c r="B94" s="8"/>
      <c r="C94" s="8"/>
      <c r="D94" s="13"/>
      <c r="E94" s="14">
        <f t="shared" si="1"/>
      </c>
    </row>
    <row r="95" spans="1:5" ht="12.75">
      <c r="A95" s="8"/>
      <c r="B95" s="8"/>
      <c r="C95" s="8"/>
      <c r="D95" s="13"/>
      <c r="E95" s="14">
        <f t="shared" si="1"/>
      </c>
    </row>
    <row r="96" spans="1:5" ht="12.75">
      <c r="A96" s="8"/>
      <c r="B96" s="8"/>
      <c r="C96" s="8"/>
      <c r="D96" s="13"/>
      <c r="E96" s="14">
        <f t="shared" si="1"/>
      </c>
    </row>
    <row r="97" spans="1:5" ht="12.75">
      <c r="A97" s="8"/>
      <c r="B97" s="8"/>
      <c r="C97" s="8"/>
      <c r="D97" s="13"/>
      <c r="E97" s="14">
        <f t="shared" si="1"/>
      </c>
    </row>
    <row r="98" spans="1:5" ht="12.75">
      <c r="A98" s="8"/>
      <c r="B98" s="8"/>
      <c r="C98" s="8"/>
      <c r="D98" s="13"/>
      <c r="E98" s="14">
        <f t="shared" si="1"/>
      </c>
    </row>
    <row r="99" spans="1:5" ht="12.75">
      <c r="A99" s="8"/>
      <c r="B99" s="8"/>
      <c r="C99" s="8"/>
      <c r="D99" s="13"/>
      <c r="E99" s="14">
        <f t="shared" si="1"/>
      </c>
    </row>
    <row r="100" spans="1:5" ht="12.75">
      <c r="A100" s="8"/>
      <c r="B100" s="8"/>
      <c r="C100" s="8"/>
      <c r="D100" s="13"/>
      <c r="E100" s="14">
        <f t="shared" si="1"/>
      </c>
    </row>
    <row r="101" spans="1:5" ht="12.75">
      <c r="A101" s="8"/>
      <c r="B101" s="8"/>
      <c r="C101" s="8"/>
      <c r="D101" s="13"/>
      <c r="E101" s="14">
        <f t="shared" si="1"/>
      </c>
    </row>
    <row r="102" spans="1:5" ht="12.75">
      <c r="A102" s="8"/>
      <c r="B102" s="8"/>
      <c r="C102" s="8"/>
      <c r="D102" s="13"/>
      <c r="E102" s="14">
        <f t="shared" si="1"/>
      </c>
    </row>
    <row r="103" spans="1:5" ht="12.75">
      <c r="A103" s="8"/>
      <c r="B103" s="8"/>
      <c r="C103" s="8"/>
      <c r="D103" s="13"/>
      <c r="E103" s="14">
        <f t="shared" si="1"/>
      </c>
    </row>
    <row r="104" spans="1:5" ht="12.75">
      <c r="A104" s="8"/>
      <c r="B104" s="8"/>
      <c r="C104" s="8"/>
      <c r="D104" s="13"/>
      <c r="E104" s="14">
        <f t="shared" si="1"/>
      </c>
    </row>
    <row r="105" spans="1:5" ht="12.75">
      <c r="A105" s="8"/>
      <c r="B105" s="8"/>
      <c r="C105" s="8"/>
      <c r="D105" s="13"/>
      <c r="E105" s="14">
        <f t="shared" si="1"/>
      </c>
    </row>
    <row r="106" spans="1:5" ht="12.75">
      <c r="A106" s="8"/>
      <c r="B106" s="8"/>
      <c r="C106" s="8"/>
      <c r="D106" s="13"/>
      <c r="E106" s="14">
        <f t="shared" si="1"/>
      </c>
    </row>
    <row r="107" spans="1:5" ht="12.75">
      <c r="A107" s="8"/>
      <c r="B107" s="8"/>
      <c r="C107" s="8"/>
      <c r="D107" s="13"/>
      <c r="E107" s="14">
        <f t="shared" si="1"/>
      </c>
    </row>
    <row r="108" spans="1:5" ht="12.75">
      <c r="A108" s="8"/>
      <c r="B108" s="8"/>
      <c r="C108" s="8"/>
      <c r="D108" s="13"/>
      <c r="E108" s="14">
        <f t="shared" si="1"/>
      </c>
    </row>
    <row r="109" spans="1:5" ht="12.75">
      <c r="A109" s="8"/>
      <c r="B109" s="8"/>
      <c r="C109" s="8"/>
      <c r="D109" s="13"/>
      <c r="E109" s="14">
        <f t="shared" si="1"/>
      </c>
    </row>
    <row r="110" spans="1:5" ht="12.75">
      <c r="A110" s="8"/>
      <c r="B110" s="8"/>
      <c r="C110" s="8"/>
      <c r="D110" s="8"/>
      <c r="E110" s="14">
        <f t="shared" si="1"/>
      </c>
    </row>
    <row r="111" spans="1:5" ht="12.75">
      <c r="A111" s="8"/>
      <c r="B111" s="8"/>
      <c r="C111" s="8"/>
      <c r="D111" s="8"/>
      <c r="E111" s="14">
        <f t="shared" si="1"/>
      </c>
    </row>
    <row r="112" spans="1:5" ht="12.75">
      <c r="A112" s="8"/>
      <c r="B112" s="8"/>
      <c r="C112" s="8"/>
      <c r="D112" s="8"/>
      <c r="E112" s="14">
        <f t="shared" si="1"/>
      </c>
    </row>
    <row r="113" spans="1:5" ht="12.75">
      <c r="A113" s="8"/>
      <c r="B113" s="8"/>
      <c r="C113" s="8"/>
      <c r="D113" s="8"/>
      <c r="E113" s="14">
        <f t="shared" si="1"/>
      </c>
    </row>
    <row r="114" spans="1:5" ht="12.75">
      <c r="A114" s="8"/>
      <c r="B114" s="8"/>
      <c r="C114" s="8"/>
      <c r="D114" s="8"/>
      <c r="E114" s="14">
        <f t="shared" si="1"/>
      </c>
    </row>
    <row r="115" spans="1:5" ht="12.75">
      <c r="A115" s="8"/>
      <c r="B115" s="8"/>
      <c r="C115" s="8"/>
      <c r="D115" s="8"/>
      <c r="E115" s="14">
        <f t="shared" si="1"/>
      </c>
    </row>
    <row r="116" spans="1:5" ht="12.75">
      <c r="A116" s="8"/>
      <c r="B116" s="8"/>
      <c r="C116" s="8"/>
      <c r="D116" s="8"/>
      <c r="E116" s="14">
        <f t="shared" si="1"/>
      </c>
    </row>
    <row r="117" spans="1:5" ht="12.75">
      <c r="A117" s="8"/>
      <c r="B117" s="8"/>
      <c r="C117" s="8"/>
      <c r="D117" s="8"/>
      <c r="E117" s="14">
        <f t="shared" si="1"/>
      </c>
    </row>
    <row r="118" spans="1:5" ht="12.75">
      <c r="A118" s="8"/>
      <c r="B118" s="8"/>
      <c r="C118" s="8"/>
      <c r="D118" s="8"/>
      <c r="E118" s="14">
        <f t="shared" si="1"/>
      </c>
    </row>
    <row r="119" spans="1:5" ht="12.75">
      <c r="A119" s="8"/>
      <c r="B119" s="8"/>
      <c r="C119" s="8"/>
      <c r="D119" s="8"/>
      <c r="E119" s="14">
        <f t="shared" si="1"/>
      </c>
    </row>
    <row r="120" spans="1:5" ht="12.75">
      <c r="A120" s="8"/>
      <c r="B120" s="8"/>
      <c r="C120" s="8"/>
      <c r="D120" s="8"/>
      <c r="E120" s="14">
        <f t="shared" si="1"/>
      </c>
    </row>
    <row r="121" spans="1:5" ht="12.75">
      <c r="A121" s="8"/>
      <c r="B121" s="8"/>
      <c r="C121" s="8"/>
      <c r="D121" s="8"/>
      <c r="E121" s="14">
        <f t="shared" si="1"/>
      </c>
    </row>
    <row r="122" spans="1:5" ht="12.75">
      <c r="A122" s="8"/>
      <c r="B122" s="8"/>
      <c r="C122" s="8"/>
      <c r="D122" s="8"/>
      <c r="E122" s="14">
        <f t="shared" si="1"/>
      </c>
    </row>
    <row r="123" spans="1:5" ht="12.75">
      <c r="A123" s="8"/>
      <c r="B123" s="8"/>
      <c r="C123" s="8"/>
      <c r="D123" s="8"/>
      <c r="E123" s="14">
        <f t="shared" si="1"/>
      </c>
    </row>
    <row r="124" spans="1:5" ht="12.75">
      <c r="A124" s="8"/>
      <c r="B124" s="8"/>
      <c r="C124" s="8"/>
      <c r="D124" s="8"/>
      <c r="E124" s="14">
        <f t="shared" si="1"/>
      </c>
    </row>
    <row r="125" spans="1:5" ht="12.75">
      <c r="A125" s="8"/>
      <c r="B125" s="8"/>
      <c r="C125" s="8"/>
      <c r="D125" s="8"/>
      <c r="E125" s="14">
        <f t="shared" si="1"/>
      </c>
    </row>
    <row r="126" spans="1:5" ht="12.75">
      <c r="A126" s="8"/>
      <c r="B126" s="8"/>
      <c r="C126" s="8"/>
      <c r="D126" s="8"/>
      <c r="E126" s="14">
        <f t="shared" si="1"/>
      </c>
    </row>
    <row r="127" spans="1:5" ht="12.75">
      <c r="A127" s="8"/>
      <c r="B127" s="8"/>
      <c r="C127" s="8"/>
      <c r="D127" s="8"/>
      <c r="E127" s="14">
        <f t="shared" si="1"/>
      </c>
    </row>
    <row r="128" spans="1:5" ht="12.75">
      <c r="A128" s="8"/>
      <c r="B128" s="8"/>
      <c r="C128" s="8"/>
      <c r="D128" s="8"/>
      <c r="E128" s="14">
        <f t="shared" si="1"/>
      </c>
    </row>
    <row r="129" spans="1:5" ht="12.75">
      <c r="A129" s="8"/>
      <c r="B129" s="8"/>
      <c r="C129" s="8"/>
      <c r="D129" s="8"/>
      <c r="E129" s="14">
        <f t="shared" si="1"/>
      </c>
    </row>
    <row r="130" spans="1:5" ht="12.75">
      <c r="A130" s="8"/>
      <c r="B130" s="8"/>
      <c r="C130" s="8"/>
      <c r="D130" s="8"/>
      <c r="E130" s="14">
        <f t="shared" si="1"/>
      </c>
    </row>
    <row r="131" spans="1:5" ht="12.75">
      <c r="A131" s="8"/>
      <c r="B131" s="8"/>
      <c r="C131" s="8"/>
      <c r="D131" s="8"/>
      <c r="E131" s="14">
        <f t="shared" si="1"/>
      </c>
    </row>
    <row r="132" spans="1:5" ht="12.75">
      <c r="A132" s="8"/>
      <c r="B132" s="8"/>
      <c r="C132" s="8"/>
      <c r="D132" s="8"/>
      <c r="E132" s="14">
        <f aca="true" t="shared" si="2" ref="E132:E195">IF(D132="","",20000-D132)</f>
      </c>
    </row>
    <row r="133" spans="1:5" ht="12.75">
      <c r="A133" s="8"/>
      <c r="B133" s="8"/>
      <c r="C133" s="8"/>
      <c r="D133" s="8"/>
      <c r="E133" s="14">
        <f t="shared" si="2"/>
      </c>
    </row>
    <row r="134" spans="1:5" ht="12.75">
      <c r="A134" s="8"/>
      <c r="B134" s="8"/>
      <c r="C134" s="8"/>
      <c r="D134" s="8"/>
      <c r="E134" s="14">
        <f t="shared" si="2"/>
      </c>
    </row>
    <row r="135" spans="1:5" ht="12.75">
      <c r="A135" s="8"/>
      <c r="B135" s="8"/>
      <c r="C135" s="8"/>
      <c r="D135" s="8"/>
      <c r="E135" s="14">
        <f t="shared" si="2"/>
      </c>
    </row>
    <row r="136" spans="1:5" ht="12.75">
      <c r="A136" s="8"/>
      <c r="B136" s="8"/>
      <c r="C136" s="8"/>
      <c r="D136" s="8"/>
      <c r="E136" s="14">
        <f t="shared" si="2"/>
      </c>
    </row>
    <row r="137" spans="1:5" ht="12.75">
      <c r="A137" s="8"/>
      <c r="B137" s="8"/>
      <c r="C137" s="8"/>
      <c r="D137" s="8"/>
      <c r="E137" s="14">
        <f t="shared" si="2"/>
      </c>
    </row>
    <row r="138" spans="1:5" ht="12.75">
      <c r="A138" s="8"/>
      <c r="B138" s="8"/>
      <c r="C138" s="8"/>
      <c r="D138" s="8"/>
      <c r="E138" s="14">
        <f t="shared" si="2"/>
      </c>
    </row>
    <row r="139" spans="1:5" ht="12.75">
      <c r="A139" s="8"/>
      <c r="B139" s="8"/>
      <c r="C139" s="8"/>
      <c r="D139" s="8"/>
      <c r="E139" s="14">
        <f t="shared" si="2"/>
      </c>
    </row>
    <row r="140" spans="1:5" ht="12.75">
      <c r="A140" s="8"/>
      <c r="B140" s="8"/>
      <c r="C140" s="8"/>
      <c r="D140" s="8"/>
      <c r="E140" s="14">
        <f t="shared" si="2"/>
      </c>
    </row>
    <row r="141" spans="1:5" ht="12.75">
      <c r="A141" s="8"/>
      <c r="B141" s="8"/>
      <c r="C141" s="8"/>
      <c r="D141" s="8"/>
      <c r="E141" s="14">
        <f t="shared" si="2"/>
      </c>
    </row>
    <row r="142" spans="1:5" ht="12.75">
      <c r="A142" s="8"/>
      <c r="B142" s="8"/>
      <c r="C142" s="8"/>
      <c r="D142" s="8"/>
      <c r="E142" s="14">
        <f t="shared" si="2"/>
      </c>
    </row>
    <row r="143" spans="1:5" ht="12.75">
      <c r="A143" s="8"/>
      <c r="B143" s="8"/>
      <c r="C143" s="8"/>
      <c r="D143" s="8"/>
      <c r="E143" s="14">
        <f t="shared" si="2"/>
      </c>
    </row>
    <row r="144" spans="1:5" ht="12.75">
      <c r="A144" s="8"/>
      <c r="B144" s="8"/>
      <c r="C144" s="8"/>
      <c r="D144" s="8"/>
      <c r="E144" s="14">
        <f t="shared" si="2"/>
      </c>
    </row>
    <row r="145" spans="1:5" ht="12.75">
      <c r="A145" s="8"/>
      <c r="B145" s="8"/>
      <c r="C145" s="8"/>
      <c r="D145" s="8"/>
      <c r="E145" s="14">
        <f t="shared" si="2"/>
      </c>
    </row>
    <row r="146" spans="1:5" ht="12.75">
      <c r="A146" s="8"/>
      <c r="B146" s="8"/>
      <c r="C146" s="8"/>
      <c r="D146" s="8"/>
      <c r="E146" s="14">
        <f t="shared" si="2"/>
      </c>
    </row>
    <row r="147" spans="1:5" ht="12.75">
      <c r="A147" s="8"/>
      <c r="B147" s="8"/>
      <c r="C147" s="8"/>
      <c r="D147" s="8"/>
      <c r="E147" s="14">
        <f t="shared" si="2"/>
      </c>
    </row>
    <row r="148" spans="1:5" ht="12.75">
      <c r="A148" s="8"/>
      <c r="B148" s="8"/>
      <c r="C148" s="8"/>
      <c r="D148" s="8"/>
      <c r="E148" s="14">
        <f t="shared" si="2"/>
      </c>
    </row>
    <row r="149" spans="1:5" ht="12.75">
      <c r="A149" s="8"/>
      <c r="B149" s="8"/>
      <c r="C149" s="8"/>
      <c r="D149" s="8"/>
      <c r="E149" s="14">
        <f t="shared" si="2"/>
      </c>
    </row>
    <row r="150" spans="1:5" ht="12.75">
      <c r="A150" s="8"/>
      <c r="B150" s="8"/>
      <c r="C150" s="8"/>
      <c r="D150" s="8"/>
      <c r="E150" s="14">
        <f t="shared" si="2"/>
      </c>
    </row>
    <row r="151" spans="1:5" ht="12.75">
      <c r="A151" s="8"/>
      <c r="B151" s="8"/>
      <c r="C151" s="8"/>
      <c r="D151" s="8"/>
      <c r="E151" s="14">
        <f t="shared" si="2"/>
      </c>
    </row>
    <row r="152" spans="1:5" ht="12.75">
      <c r="A152" s="8"/>
      <c r="B152" s="8"/>
      <c r="C152" s="8"/>
      <c r="D152" s="8"/>
      <c r="E152" s="14">
        <f t="shared" si="2"/>
      </c>
    </row>
    <row r="153" spans="1:5" ht="12.75">
      <c r="A153" s="8"/>
      <c r="B153" s="8"/>
      <c r="C153" s="8"/>
      <c r="D153" s="8"/>
      <c r="E153" s="14">
        <f t="shared" si="2"/>
      </c>
    </row>
    <row r="154" spans="1:5" ht="12.75">
      <c r="A154" s="8"/>
      <c r="B154" s="8"/>
      <c r="C154" s="8"/>
      <c r="D154" s="8"/>
      <c r="E154" s="14">
        <f t="shared" si="2"/>
      </c>
    </row>
    <row r="155" spans="1:5" ht="12.75">
      <c r="A155" s="8"/>
      <c r="B155" s="8"/>
      <c r="C155" s="8"/>
      <c r="D155" s="8"/>
      <c r="E155" s="14">
        <f t="shared" si="2"/>
      </c>
    </row>
    <row r="156" spans="1:5" ht="12.75">
      <c r="A156" s="8"/>
      <c r="B156" s="8"/>
      <c r="C156" s="8"/>
      <c r="D156" s="8"/>
      <c r="E156" s="14">
        <f t="shared" si="2"/>
      </c>
    </row>
    <row r="157" spans="1:5" ht="12.75">
      <c r="A157" s="8"/>
      <c r="B157" s="8"/>
      <c r="C157" s="8"/>
      <c r="D157" s="8"/>
      <c r="E157" s="14">
        <f t="shared" si="2"/>
      </c>
    </row>
    <row r="158" spans="1:5" ht="12.75">
      <c r="A158" s="8"/>
      <c r="B158" s="8"/>
      <c r="C158" s="8"/>
      <c r="D158" s="8"/>
      <c r="E158" s="14">
        <f t="shared" si="2"/>
      </c>
    </row>
    <row r="159" spans="1:5" ht="12.75">
      <c r="A159" s="8"/>
      <c r="B159" s="8"/>
      <c r="C159" s="8"/>
      <c r="D159" s="8"/>
      <c r="E159" s="14">
        <f t="shared" si="2"/>
      </c>
    </row>
    <row r="160" spans="1:5" ht="12.75">
      <c r="A160" s="8"/>
      <c r="B160" s="8"/>
      <c r="C160" s="8"/>
      <c r="D160" s="8"/>
      <c r="E160" s="14">
        <f t="shared" si="2"/>
      </c>
    </row>
    <row r="161" spans="1:5" ht="12.75">
      <c r="A161" s="8"/>
      <c r="B161" s="8"/>
      <c r="C161" s="8"/>
      <c r="D161" s="8"/>
      <c r="E161" s="14">
        <f t="shared" si="2"/>
      </c>
    </row>
    <row r="162" spans="1:5" ht="12.75">
      <c r="A162" s="8"/>
      <c r="B162" s="8"/>
      <c r="C162" s="8"/>
      <c r="D162" s="8"/>
      <c r="E162" s="14">
        <f t="shared" si="2"/>
      </c>
    </row>
    <row r="163" spans="1:5" ht="12.75">
      <c r="A163" s="8"/>
      <c r="B163" s="8"/>
      <c r="C163" s="8"/>
      <c r="D163" s="8"/>
      <c r="E163" s="14">
        <f t="shared" si="2"/>
      </c>
    </row>
    <row r="164" spans="1:5" ht="12.75">
      <c r="A164" s="8"/>
      <c r="B164" s="8"/>
      <c r="C164" s="8"/>
      <c r="D164" s="8"/>
      <c r="E164" s="14">
        <f t="shared" si="2"/>
      </c>
    </row>
    <row r="165" spans="1:5" ht="12.75">
      <c r="A165" s="8"/>
      <c r="B165" s="8"/>
      <c r="C165" s="8"/>
      <c r="D165" s="8"/>
      <c r="E165" s="14">
        <f t="shared" si="2"/>
      </c>
    </row>
    <row r="166" spans="1:5" ht="12.75">
      <c r="A166" s="8"/>
      <c r="B166" s="8"/>
      <c r="C166" s="8"/>
      <c r="D166" s="8"/>
      <c r="E166" s="14">
        <f t="shared" si="2"/>
      </c>
    </row>
    <row r="167" spans="1:5" ht="12.75">
      <c r="A167" s="8"/>
      <c r="B167" s="8"/>
      <c r="C167" s="8"/>
      <c r="D167" s="8"/>
      <c r="E167" s="14">
        <f t="shared" si="2"/>
      </c>
    </row>
    <row r="168" spans="1:5" ht="12.75">
      <c r="A168" s="8"/>
      <c r="B168" s="8"/>
      <c r="C168" s="8"/>
      <c r="D168" s="8"/>
      <c r="E168" s="14">
        <f t="shared" si="2"/>
      </c>
    </row>
    <row r="169" spans="1:5" ht="12.75">
      <c r="A169" s="8"/>
      <c r="B169" s="8"/>
      <c r="C169" s="8"/>
      <c r="D169" s="8"/>
      <c r="E169" s="14">
        <f t="shared" si="2"/>
      </c>
    </row>
    <row r="170" spans="1:5" ht="12.75">
      <c r="A170" s="8"/>
      <c r="B170" s="8"/>
      <c r="C170" s="8"/>
      <c r="D170" s="8"/>
      <c r="E170" s="14">
        <f t="shared" si="2"/>
      </c>
    </row>
    <row r="171" spans="1:5" ht="12.75">
      <c r="A171" s="8"/>
      <c r="B171" s="8"/>
      <c r="C171" s="8"/>
      <c r="D171" s="8"/>
      <c r="E171" s="14">
        <f t="shared" si="2"/>
      </c>
    </row>
    <row r="172" spans="1:5" ht="12.75">
      <c r="A172" s="8"/>
      <c r="B172" s="8"/>
      <c r="C172" s="8"/>
      <c r="D172" s="8"/>
      <c r="E172" s="14">
        <f t="shared" si="2"/>
      </c>
    </row>
    <row r="173" spans="1:5" ht="12.75">
      <c r="A173" s="8"/>
      <c r="B173" s="8"/>
      <c r="C173" s="8"/>
      <c r="D173" s="8"/>
      <c r="E173" s="14">
        <f t="shared" si="2"/>
      </c>
    </row>
    <row r="174" spans="1:5" ht="12.75">
      <c r="A174" s="8"/>
      <c r="B174" s="8"/>
      <c r="C174" s="8"/>
      <c r="D174" s="8"/>
      <c r="E174" s="14">
        <f t="shared" si="2"/>
      </c>
    </row>
    <row r="175" spans="1:5" ht="12.75">
      <c r="A175" s="8"/>
      <c r="B175" s="8"/>
      <c r="C175" s="8"/>
      <c r="D175" s="8"/>
      <c r="E175" s="14">
        <f t="shared" si="2"/>
      </c>
    </row>
    <row r="176" spans="1:5" ht="12.75">
      <c r="A176" s="8"/>
      <c r="B176" s="8"/>
      <c r="C176" s="8"/>
      <c r="D176" s="8"/>
      <c r="E176" s="14">
        <f t="shared" si="2"/>
      </c>
    </row>
    <row r="177" spans="1:5" ht="12.75">
      <c r="A177" s="8"/>
      <c r="B177" s="8"/>
      <c r="C177" s="8"/>
      <c r="D177" s="8"/>
      <c r="E177" s="14">
        <f t="shared" si="2"/>
      </c>
    </row>
    <row r="178" spans="1:5" ht="12.75">
      <c r="A178" s="8"/>
      <c r="B178" s="8"/>
      <c r="C178" s="8"/>
      <c r="D178" s="8"/>
      <c r="E178" s="14">
        <f t="shared" si="2"/>
      </c>
    </row>
    <row r="179" spans="1:5" ht="12.75">
      <c r="A179" s="8"/>
      <c r="B179" s="8"/>
      <c r="C179" s="8"/>
      <c r="D179" s="8"/>
      <c r="E179" s="14">
        <f t="shared" si="2"/>
      </c>
    </row>
    <row r="180" spans="1:5" ht="12.75">
      <c r="A180" s="8"/>
      <c r="B180" s="8"/>
      <c r="C180" s="8"/>
      <c r="D180" s="8"/>
      <c r="E180" s="14">
        <f t="shared" si="2"/>
      </c>
    </row>
    <row r="181" spans="1:5" ht="12.75">
      <c r="A181" s="8"/>
      <c r="B181" s="8"/>
      <c r="C181" s="8"/>
      <c r="D181" s="8"/>
      <c r="E181" s="14">
        <f t="shared" si="2"/>
      </c>
    </row>
    <row r="182" spans="1:5" ht="12.75">
      <c r="A182" s="8"/>
      <c r="B182" s="8"/>
      <c r="C182" s="8"/>
      <c r="D182" s="8"/>
      <c r="E182" s="14">
        <f t="shared" si="2"/>
      </c>
    </row>
    <row r="183" spans="1:5" ht="12.75">
      <c r="A183" s="8"/>
      <c r="B183" s="8"/>
      <c r="C183" s="8"/>
      <c r="D183" s="8"/>
      <c r="E183" s="14">
        <f t="shared" si="2"/>
      </c>
    </row>
    <row r="184" spans="1:5" ht="12.75">
      <c r="A184" s="8"/>
      <c r="B184" s="8"/>
      <c r="C184" s="8"/>
      <c r="D184" s="8"/>
      <c r="E184" s="14">
        <f t="shared" si="2"/>
      </c>
    </row>
    <row r="185" spans="1:5" ht="12.75">
      <c r="A185" s="8"/>
      <c r="B185" s="8"/>
      <c r="C185" s="8"/>
      <c r="D185" s="8"/>
      <c r="E185" s="14">
        <f t="shared" si="2"/>
      </c>
    </row>
    <row r="186" spans="1:5" ht="12.75">
      <c r="A186" s="8"/>
      <c r="B186" s="8"/>
      <c r="C186" s="8"/>
      <c r="D186" s="8"/>
      <c r="E186" s="14">
        <f t="shared" si="2"/>
      </c>
    </row>
    <row r="187" spans="1:5" ht="12.75">
      <c r="A187" s="8"/>
      <c r="B187" s="8"/>
      <c r="C187" s="8"/>
      <c r="D187" s="8"/>
      <c r="E187" s="14">
        <f t="shared" si="2"/>
      </c>
    </row>
    <row r="188" spans="1:5" ht="12.75">
      <c r="A188" s="8"/>
      <c r="B188" s="8"/>
      <c r="C188" s="8"/>
      <c r="D188" s="8"/>
      <c r="E188" s="14">
        <f t="shared" si="2"/>
      </c>
    </row>
    <row r="189" spans="1:5" ht="12.75">
      <c r="A189" s="8"/>
      <c r="B189" s="8"/>
      <c r="C189" s="8"/>
      <c r="D189" s="8"/>
      <c r="E189" s="14">
        <f t="shared" si="2"/>
      </c>
    </row>
    <row r="190" spans="1:5" ht="12.75">
      <c r="A190" s="8"/>
      <c r="B190" s="8"/>
      <c r="C190" s="8"/>
      <c r="D190" s="8"/>
      <c r="E190" s="14">
        <f t="shared" si="2"/>
      </c>
    </row>
    <row r="191" spans="1:5" ht="12.75">
      <c r="A191" s="8"/>
      <c r="B191" s="8"/>
      <c r="C191" s="8"/>
      <c r="D191" s="8"/>
      <c r="E191" s="14">
        <f t="shared" si="2"/>
      </c>
    </row>
    <row r="192" spans="1:5" ht="12.75">
      <c r="A192" s="8"/>
      <c r="B192" s="8"/>
      <c r="C192" s="8"/>
      <c r="D192" s="8"/>
      <c r="E192" s="14">
        <f t="shared" si="2"/>
      </c>
    </row>
    <row r="193" spans="1:5" ht="12.75">
      <c r="A193" s="8"/>
      <c r="B193" s="8"/>
      <c r="C193" s="8"/>
      <c r="D193" s="8"/>
      <c r="E193" s="14">
        <f t="shared" si="2"/>
      </c>
    </row>
    <row r="194" spans="1:5" ht="12.75">
      <c r="A194" s="8"/>
      <c r="B194" s="8"/>
      <c r="C194" s="8"/>
      <c r="D194" s="8"/>
      <c r="E194" s="14">
        <f t="shared" si="2"/>
      </c>
    </row>
    <row r="195" spans="1:5" ht="12.75">
      <c r="A195" s="8"/>
      <c r="B195" s="8"/>
      <c r="C195" s="8"/>
      <c r="D195" s="8"/>
      <c r="E195" s="14">
        <f t="shared" si="2"/>
      </c>
    </row>
    <row r="196" spans="1:5" ht="12.75">
      <c r="A196" s="8"/>
      <c r="B196" s="8"/>
      <c r="C196" s="8"/>
      <c r="D196" s="8"/>
      <c r="E196" s="14">
        <f aca="true" t="shared" si="3" ref="E196:E259">IF(D196="","",20000-D196)</f>
      </c>
    </row>
    <row r="197" spans="1:5" ht="12.75">
      <c r="A197" s="8"/>
      <c r="B197" s="8"/>
      <c r="C197" s="8"/>
      <c r="D197" s="8"/>
      <c r="E197" s="14">
        <f t="shared" si="3"/>
      </c>
    </row>
    <row r="198" spans="1:5" ht="12.75">
      <c r="A198" s="8"/>
      <c r="B198" s="8"/>
      <c r="C198" s="8"/>
      <c r="D198" s="8"/>
      <c r="E198" s="14">
        <f t="shared" si="3"/>
      </c>
    </row>
    <row r="199" spans="1:5" ht="12.75">
      <c r="A199" s="8"/>
      <c r="B199" s="8"/>
      <c r="C199" s="8"/>
      <c r="D199" s="8"/>
      <c r="E199" s="14">
        <f t="shared" si="3"/>
      </c>
    </row>
    <row r="200" spans="1:5" ht="12.75">
      <c r="A200" s="8"/>
      <c r="B200" s="8"/>
      <c r="C200" s="8"/>
      <c r="D200" s="8"/>
      <c r="E200" s="14">
        <f t="shared" si="3"/>
      </c>
    </row>
    <row r="201" spans="1:5" ht="12.75">
      <c r="A201" s="8"/>
      <c r="B201" s="8"/>
      <c r="C201" s="8"/>
      <c r="D201" s="8"/>
      <c r="E201" s="14">
        <f t="shared" si="3"/>
      </c>
    </row>
    <row r="202" spans="1:5" ht="12.75">
      <c r="A202" s="8"/>
      <c r="B202" s="8"/>
      <c r="C202" s="8"/>
      <c r="D202" s="8"/>
      <c r="E202" s="14">
        <f t="shared" si="3"/>
      </c>
    </row>
    <row r="203" spans="1:5" ht="12.75">
      <c r="A203" s="8"/>
      <c r="B203" s="8"/>
      <c r="C203" s="8"/>
      <c r="D203" s="8"/>
      <c r="E203" s="14">
        <f t="shared" si="3"/>
      </c>
    </row>
    <row r="204" spans="1:5" ht="12.75">
      <c r="A204" s="8"/>
      <c r="B204" s="8"/>
      <c r="C204" s="8"/>
      <c r="D204" s="8"/>
      <c r="E204" s="14">
        <f t="shared" si="3"/>
      </c>
    </row>
    <row r="205" spans="1:5" ht="12.75">
      <c r="A205" s="8"/>
      <c r="B205" s="8"/>
      <c r="C205" s="8"/>
      <c r="D205" s="8"/>
      <c r="E205" s="14">
        <f t="shared" si="3"/>
      </c>
    </row>
    <row r="206" spans="1:5" ht="12.75">
      <c r="A206" s="8"/>
      <c r="B206" s="8"/>
      <c r="C206" s="8"/>
      <c r="D206" s="8"/>
      <c r="E206" s="14">
        <f t="shared" si="3"/>
      </c>
    </row>
    <row r="207" spans="1:5" ht="12.75">
      <c r="A207" s="8"/>
      <c r="B207" s="8"/>
      <c r="C207" s="8"/>
      <c r="D207" s="8"/>
      <c r="E207" s="14">
        <f t="shared" si="3"/>
      </c>
    </row>
    <row r="208" spans="1:5" ht="12.75">
      <c r="A208" s="8"/>
      <c r="B208" s="8"/>
      <c r="C208" s="8"/>
      <c r="D208" s="8"/>
      <c r="E208" s="14">
        <f t="shared" si="3"/>
      </c>
    </row>
    <row r="209" spans="1:5" ht="12.75">
      <c r="A209" s="8"/>
      <c r="B209" s="8"/>
      <c r="C209" s="8"/>
      <c r="D209" s="8"/>
      <c r="E209" s="14">
        <f t="shared" si="3"/>
      </c>
    </row>
    <row r="210" spans="1:5" ht="12.75">
      <c r="A210" s="8"/>
      <c r="B210" s="8"/>
      <c r="C210" s="8"/>
      <c r="D210" s="8"/>
      <c r="E210" s="14">
        <f t="shared" si="3"/>
      </c>
    </row>
    <row r="211" spans="1:5" ht="12.75">
      <c r="A211" s="8"/>
      <c r="B211" s="8"/>
      <c r="C211" s="8"/>
      <c r="D211" s="8"/>
      <c r="E211" s="14">
        <f t="shared" si="3"/>
      </c>
    </row>
    <row r="212" spans="1:5" ht="12.75">
      <c r="A212" s="8"/>
      <c r="B212" s="8"/>
      <c r="C212" s="8"/>
      <c r="D212" s="8"/>
      <c r="E212" s="14">
        <f t="shared" si="3"/>
      </c>
    </row>
    <row r="213" spans="1:5" ht="12.75">
      <c r="A213" s="8"/>
      <c r="B213" s="8"/>
      <c r="C213" s="8"/>
      <c r="D213" s="8"/>
      <c r="E213" s="14">
        <f t="shared" si="3"/>
      </c>
    </row>
    <row r="214" spans="1:5" ht="12.75">
      <c r="A214" s="8"/>
      <c r="B214" s="8"/>
      <c r="C214" s="8"/>
      <c r="D214" s="8"/>
      <c r="E214" s="14">
        <f t="shared" si="3"/>
      </c>
    </row>
    <row r="215" spans="1:5" ht="12.75">
      <c r="A215" s="8"/>
      <c r="B215" s="8"/>
      <c r="C215" s="8"/>
      <c r="D215" s="8"/>
      <c r="E215" s="14">
        <f t="shared" si="3"/>
      </c>
    </row>
    <row r="216" spans="1:5" ht="12.75">
      <c r="A216" s="8"/>
      <c r="B216" s="8"/>
      <c r="C216" s="8"/>
      <c r="D216" s="8"/>
      <c r="E216" s="14">
        <f t="shared" si="3"/>
      </c>
    </row>
    <row r="217" spans="1:5" ht="12.75">
      <c r="A217" s="8"/>
      <c r="B217" s="8"/>
      <c r="C217" s="8"/>
      <c r="D217" s="8"/>
      <c r="E217" s="14">
        <f t="shared" si="3"/>
      </c>
    </row>
    <row r="218" spans="1:5" ht="12.75">
      <c r="A218" s="8"/>
      <c r="B218" s="8"/>
      <c r="C218" s="8"/>
      <c r="D218" s="8"/>
      <c r="E218" s="14">
        <f t="shared" si="3"/>
      </c>
    </row>
    <row r="219" spans="1:5" ht="12.75">
      <c r="A219" s="8"/>
      <c r="B219" s="8"/>
      <c r="C219" s="8"/>
      <c r="D219" s="8"/>
      <c r="E219" s="14">
        <f t="shared" si="3"/>
      </c>
    </row>
    <row r="220" spans="1:5" ht="12.75">
      <c r="A220" s="8"/>
      <c r="B220" s="8"/>
      <c r="C220" s="8"/>
      <c r="D220" s="8"/>
      <c r="E220" s="14">
        <f t="shared" si="3"/>
      </c>
    </row>
    <row r="221" spans="1:5" ht="12.75">
      <c r="A221" s="8"/>
      <c r="B221" s="8"/>
      <c r="C221" s="8"/>
      <c r="D221" s="8"/>
      <c r="E221" s="14">
        <f t="shared" si="3"/>
      </c>
    </row>
    <row r="222" spans="1:5" ht="12.75">
      <c r="A222" s="8"/>
      <c r="B222" s="8"/>
      <c r="C222" s="8"/>
      <c r="D222" s="8"/>
      <c r="E222" s="14">
        <f t="shared" si="3"/>
      </c>
    </row>
    <row r="223" spans="1:5" ht="12.75">
      <c r="A223" s="8"/>
      <c r="B223" s="8"/>
      <c r="C223" s="8"/>
      <c r="D223" s="8"/>
      <c r="E223" s="14">
        <f t="shared" si="3"/>
      </c>
    </row>
    <row r="224" spans="1:5" ht="12.75">
      <c r="A224" s="8"/>
      <c r="B224" s="8"/>
      <c r="C224" s="8"/>
      <c r="D224" s="8"/>
      <c r="E224" s="14">
        <f t="shared" si="3"/>
      </c>
    </row>
    <row r="225" spans="1:5" ht="12.75">
      <c r="A225" s="8"/>
      <c r="B225" s="8"/>
      <c r="C225" s="8"/>
      <c r="D225" s="8"/>
      <c r="E225" s="14">
        <f t="shared" si="3"/>
      </c>
    </row>
    <row r="226" spans="1:5" ht="12.75">
      <c r="A226" s="8"/>
      <c r="B226" s="8"/>
      <c r="C226" s="8"/>
      <c r="D226" s="8"/>
      <c r="E226" s="14">
        <f t="shared" si="3"/>
      </c>
    </row>
    <row r="227" spans="1:5" ht="12.75">
      <c r="A227" s="8"/>
      <c r="B227" s="8"/>
      <c r="C227" s="8"/>
      <c r="D227" s="8"/>
      <c r="E227" s="14">
        <f t="shared" si="3"/>
      </c>
    </row>
    <row r="228" spans="1:5" ht="12.75">
      <c r="A228" s="8"/>
      <c r="B228" s="8"/>
      <c r="C228" s="8"/>
      <c r="D228" s="8"/>
      <c r="E228" s="14">
        <f t="shared" si="3"/>
      </c>
    </row>
    <row r="229" spans="1:5" ht="12.75">
      <c r="A229" s="8"/>
      <c r="B229" s="8"/>
      <c r="C229" s="8"/>
      <c r="D229" s="8"/>
      <c r="E229" s="14">
        <f t="shared" si="3"/>
      </c>
    </row>
    <row r="230" spans="1:5" ht="12.75">
      <c r="A230" s="8"/>
      <c r="B230" s="8"/>
      <c r="C230" s="8"/>
      <c r="D230" s="8"/>
      <c r="E230" s="14">
        <f t="shared" si="3"/>
      </c>
    </row>
    <row r="231" spans="1:5" ht="12.75">
      <c r="A231" s="8"/>
      <c r="B231" s="8"/>
      <c r="C231" s="8"/>
      <c r="D231" s="8"/>
      <c r="E231" s="14">
        <f t="shared" si="3"/>
      </c>
    </row>
    <row r="232" spans="1:5" ht="12.75">
      <c r="A232" s="8"/>
      <c r="B232" s="8"/>
      <c r="C232" s="8"/>
      <c r="D232" s="8"/>
      <c r="E232" s="14">
        <f t="shared" si="3"/>
      </c>
    </row>
    <row r="233" spans="1:5" ht="12.75">
      <c r="A233" s="8"/>
      <c r="B233" s="8"/>
      <c r="C233" s="8"/>
      <c r="D233" s="8"/>
      <c r="E233" s="14">
        <f t="shared" si="3"/>
      </c>
    </row>
    <row r="234" spans="1:5" ht="12.75">
      <c r="A234" s="8"/>
      <c r="B234" s="8"/>
      <c r="C234" s="8"/>
      <c r="D234" s="8"/>
      <c r="E234" s="14">
        <f t="shared" si="3"/>
      </c>
    </row>
    <row r="235" spans="1:5" ht="12.75">
      <c r="A235" s="8"/>
      <c r="B235" s="8"/>
      <c r="C235" s="8"/>
      <c r="D235" s="8"/>
      <c r="E235" s="14">
        <f t="shared" si="3"/>
      </c>
    </row>
    <row r="236" spans="1:5" ht="12.75">
      <c r="A236" s="8"/>
      <c r="B236" s="8"/>
      <c r="C236" s="8"/>
      <c r="D236" s="8"/>
      <c r="E236" s="14">
        <f t="shared" si="3"/>
      </c>
    </row>
    <row r="237" spans="1:5" ht="12.75">
      <c r="A237" s="8"/>
      <c r="B237" s="8"/>
      <c r="C237" s="8"/>
      <c r="D237" s="8"/>
      <c r="E237" s="14">
        <f t="shared" si="3"/>
      </c>
    </row>
    <row r="238" spans="1:5" ht="12.75">
      <c r="A238" s="8"/>
      <c r="B238" s="8"/>
      <c r="C238" s="8"/>
      <c r="D238" s="8"/>
      <c r="E238" s="14">
        <f t="shared" si="3"/>
      </c>
    </row>
    <row r="239" spans="1:5" ht="12.75">
      <c r="A239" s="8"/>
      <c r="B239" s="8"/>
      <c r="C239" s="8"/>
      <c r="D239" s="8"/>
      <c r="E239" s="14">
        <f t="shared" si="3"/>
      </c>
    </row>
    <row r="240" spans="1:5" ht="12.75">
      <c r="A240" s="8"/>
      <c r="B240" s="8"/>
      <c r="C240" s="8"/>
      <c r="D240" s="8"/>
      <c r="E240" s="14">
        <f t="shared" si="3"/>
      </c>
    </row>
    <row r="241" spans="1:5" ht="12.75">
      <c r="A241" s="8"/>
      <c r="B241" s="8"/>
      <c r="C241" s="8"/>
      <c r="D241" s="8"/>
      <c r="E241" s="14">
        <f t="shared" si="3"/>
      </c>
    </row>
    <row r="242" spans="1:5" ht="12.75">
      <c r="A242" s="8"/>
      <c r="B242" s="8"/>
      <c r="C242" s="8"/>
      <c r="D242" s="8"/>
      <c r="E242" s="14">
        <f t="shared" si="3"/>
      </c>
    </row>
    <row r="243" spans="1:5" ht="12.75">
      <c r="A243" s="8"/>
      <c r="B243" s="8"/>
      <c r="C243" s="8"/>
      <c r="D243" s="8"/>
      <c r="E243" s="14">
        <f t="shared" si="3"/>
      </c>
    </row>
    <row r="244" spans="1:5" ht="12.75">
      <c r="A244" s="8"/>
      <c r="B244" s="8"/>
      <c r="C244" s="8"/>
      <c r="D244" s="8"/>
      <c r="E244" s="14">
        <f t="shared" si="3"/>
      </c>
    </row>
    <row r="245" spans="1:5" ht="12.75">
      <c r="A245" s="8"/>
      <c r="B245" s="8"/>
      <c r="C245" s="8"/>
      <c r="D245" s="8"/>
      <c r="E245" s="14">
        <f t="shared" si="3"/>
      </c>
    </row>
    <row r="246" spans="1:5" ht="12.75">
      <c r="A246" s="8"/>
      <c r="B246" s="8"/>
      <c r="C246" s="8"/>
      <c r="D246" s="8"/>
      <c r="E246" s="14">
        <f t="shared" si="3"/>
      </c>
    </row>
    <row r="247" spans="1:5" ht="12.75">
      <c r="A247" s="8"/>
      <c r="B247" s="8"/>
      <c r="C247" s="8"/>
      <c r="D247" s="8"/>
      <c r="E247" s="14">
        <f t="shared" si="3"/>
      </c>
    </row>
    <row r="248" spans="1:5" ht="12.75">
      <c r="A248" s="8"/>
      <c r="B248" s="8"/>
      <c r="C248" s="8"/>
      <c r="D248" s="8"/>
      <c r="E248" s="14">
        <f t="shared" si="3"/>
      </c>
    </row>
    <row r="249" spans="1:5" ht="12.75">
      <c r="A249" s="8"/>
      <c r="B249" s="8"/>
      <c r="C249" s="8"/>
      <c r="D249" s="8"/>
      <c r="E249" s="14">
        <f t="shared" si="3"/>
      </c>
    </row>
    <row r="250" spans="1:5" ht="12.75">
      <c r="A250" s="8"/>
      <c r="B250" s="8"/>
      <c r="C250" s="8"/>
      <c r="D250" s="8"/>
      <c r="E250" s="14">
        <f t="shared" si="3"/>
      </c>
    </row>
    <row r="251" spans="1:5" ht="12.75">
      <c r="A251" s="8"/>
      <c r="B251" s="8"/>
      <c r="C251" s="8"/>
      <c r="D251" s="8"/>
      <c r="E251" s="14">
        <f t="shared" si="3"/>
      </c>
    </row>
    <row r="252" spans="1:5" ht="12.75">
      <c r="A252" s="8"/>
      <c r="B252" s="8"/>
      <c r="C252" s="8"/>
      <c r="D252" s="8"/>
      <c r="E252" s="14">
        <f t="shared" si="3"/>
      </c>
    </row>
    <row r="253" spans="1:5" ht="12.75">
      <c r="A253" s="8"/>
      <c r="B253" s="8"/>
      <c r="C253" s="8"/>
      <c r="D253" s="8"/>
      <c r="E253" s="14">
        <f t="shared" si="3"/>
      </c>
    </row>
    <row r="254" spans="1:5" ht="12.75">
      <c r="A254" s="8"/>
      <c r="B254" s="8"/>
      <c r="C254" s="8"/>
      <c r="D254" s="8"/>
      <c r="E254" s="14">
        <f t="shared" si="3"/>
      </c>
    </row>
    <row r="255" spans="1:5" ht="12.75">
      <c r="A255" s="8"/>
      <c r="B255" s="8"/>
      <c r="C255" s="8"/>
      <c r="D255" s="8"/>
      <c r="E255" s="14">
        <f t="shared" si="3"/>
      </c>
    </row>
    <row r="256" spans="1:5" ht="12.75">
      <c r="A256" s="8"/>
      <c r="B256" s="8"/>
      <c r="C256" s="8"/>
      <c r="D256" s="8"/>
      <c r="E256" s="14">
        <f t="shared" si="3"/>
      </c>
    </row>
    <row r="257" spans="1:5" ht="12.75">
      <c r="A257" s="8"/>
      <c r="B257" s="8"/>
      <c r="C257" s="8"/>
      <c r="D257" s="8"/>
      <c r="E257" s="14">
        <f t="shared" si="3"/>
      </c>
    </row>
    <row r="258" spans="1:5" ht="12.75">
      <c r="A258" s="8"/>
      <c r="B258" s="8"/>
      <c r="C258" s="8"/>
      <c r="E258" s="14">
        <f t="shared" si="3"/>
      </c>
    </row>
    <row r="259" spans="1:5" ht="12.75">
      <c r="A259" s="8"/>
      <c r="B259" s="8"/>
      <c r="C259" s="8"/>
      <c r="E259" s="14">
        <f t="shared" si="3"/>
      </c>
    </row>
    <row r="260" spans="1:5" ht="12.75">
      <c r="A260" s="8"/>
      <c r="B260" s="8"/>
      <c r="C260" s="8"/>
      <c r="E260" s="14">
        <f aca="true" t="shared" si="4" ref="E260:E323">IF(D260="","",20000-D260)</f>
      </c>
    </row>
    <row r="261" spans="1:5" ht="12.75">
      <c r="A261" s="8"/>
      <c r="B261" s="8"/>
      <c r="C261" s="8"/>
      <c r="E261" s="14">
        <f t="shared" si="4"/>
      </c>
    </row>
    <row r="262" spans="1:5" ht="12.75">
      <c r="A262" s="8"/>
      <c r="B262" s="8"/>
      <c r="C262" s="8"/>
      <c r="E262" s="14">
        <f t="shared" si="4"/>
      </c>
    </row>
    <row r="263" spans="1:5" ht="12.75">
      <c r="A263" s="8"/>
      <c r="B263" s="8"/>
      <c r="C263" s="8"/>
      <c r="E263" s="14">
        <f t="shared" si="4"/>
      </c>
    </row>
    <row r="264" spans="1:5" ht="12.75">
      <c r="A264" s="8"/>
      <c r="B264" s="8"/>
      <c r="C264" s="8"/>
      <c r="E264" s="14">
        <f t="shared" si="4"/>
      </c>
    </row>
    <row r="265" spans="1:5" ht="12.75">
      <c r="A265" s="8"/>
      <c r="B265" s="8"/>
      <c r="C265" s="8"/>
      <c r="E265" s="14">
        <f t="shared" si="4"/>
      </c>
    </row>
    <row r="266" spans="1:5" ht="12.75">
      <c r="A266" s="8"/>
      <c r="B266" s="8"/>
      <c r="C266" s="8"/>
      <c r="E266" s="14">
        <f t="shared" si="4"/>
      </c>
    </row>
    <row r="267" spans="1:5" ht="12.75">
      <c r="A267" s="8"/>
      <c r="B267" s="8"/>
      <c r="C267" s="8"/>
      <c r="E267" s="14">
        <f t="shared" si="4"/>
      </c>
    </row>
    <row r="268" spans="1:5" ht="12.75">
      <c r="A268" s="8"/>
      <c r="B268" s="8"/>
      <c r="C268" s="8"/>
      <c r="E268" s="14">
        <f t="shared" si="4"/>
      </c>
    </row>
    <row r="269" spans="1:5" ht="12.75">
      <c r="A269" s="8"/>
      <c r="B269" s="8"/>
      <c r="C269" s="8"/>
      <c r="E269" s="14">
        <f t="shared" si="4"/>
      </c>
    </row>
    <row r="270" spans="1:5" ht="12.75">
      <c r="A270" s="8"/>
      <c r="B270" s="8"/>
      <c r="C270" s="8"/>
      <c r="E270" s="14">
        <f t="shared" si="4"/>
      </c>
    </row>
    <row r="271" spans="1:5" ht="12.75">
      <c r="A271" s="8"/>
      <c r="B271" s="8"/>
      <c r="C271" s="8"/>
      <c r="E271" s="14">
        <f t="shared" si="4"/>
      </c>
    </row>
    <row r="272" spans="1:5" ht="12.75">
      <c r="A272" s="8"/>
      <c r="B272" s="8"/>
      <c r="C272" s="8"/>
      <c r="E272" s="14">
        <f t="shared" si="4"/>
      </c>
    </row>
    <row r="273" spans="1:5" ht="12.75">
      <c r="A273" s="8"/>
      <c r="B273" s="8"/>
      <c r="C273" s="8"/>
      <c r="E273" s="14">
        <f t="shared" si="4"/>
      </c>
    </row>
    <row r="274" spans="1:5" ht="12.75">
      <c r="A274" s="8"/>
      <c r="B274" s="8"/>
      <c r="C274" s="8"/>
      <c r="E274" s="14">
        <f t="shared" si="4"/>
      </c>
    </row>
    <row r="275" spans="1:5" ht="12.75">
      <c r="A275" s="8"/>
      <c r="B275" s="8"/>
      <c r="C275" s="8"/>
      <c r="E275" s="14">
        <f t="shared" si="4"/>
      </c>
    </row>
    <row r="276" spans="1:5" ht="12.75">
      <c r="A276" s="8"/>
      <c r="B276" s="8"/>
      <c r="C276" s="8"/>
      <c r="E276" s="14">
        <f t="shared" si="4"/>
      </c>
    </row>
    <row r="277" spans="1:5" ht="12.75">
      <c r="A277" s="8"/>
      <c r="B277" s="8"/>
      <c r="C277" s="8"/>
      <c r="E277" s="14">
        <f t="shared" si="4"/>
      </c>
    </row>
    <row r="278" spans="1:5" ht="12.75">
      <c r="A278" s="8"/>
      <c r="B278" s="8"/>
      <c r="C278" s="8"/>
      <c r="E278" s="14">
        <f t="shared" si="4"/>
      </c>
    </row>
    <row r="279" spans="1:5" ht="12.75">
      <c r="A279" s="8"/>
      <c r="B279" s="8"/>
      <c r="C279" s="8"/>
      <c r="E279" s="14">
        <f t="shared" si="4"/>
      </c>
    </row>
    <row r="280" spans="1:5" ht="12.75">
      <c r="A280" s="8"/>
      <c r="B280" s="8"/>
      <c r="C280" s="8"/>
      <c r="E280" s="14">
        <f t="shared" si="4"/>
      </c>
    </row>
    <row r="281" spans="1:5" ht="12.75">
      <c r="A281" s="8"/>
      <c r="B281" s="8"/>
      <c r="C281" s="8"/>
      <c r="E281" s="14">
        <f t="shared" si="4"/>
      </c>
    </row>
    <row r="282" spans="1:5" ht="12.75">
      <c r="A282" s="8"/>
      <c r="B282" s="8"/>
      <c r="C282" s="8"/>
      <c r="E282" s="14">
        <f t="shared" si="4"/>
      </c>
    </row>
    <row r="283" spans="1:5" ht="12.75">
      <c r="A283" s="8"/>
      <c r="B283" s="8"/>
      <c r="C283" s="8"/>
      <c r="E283" s="14">
        <f t="shared" si="4"/>
      </c>
    </row>
    <row r="284" spans="1:5" ht="12.75">
      <c r="A284" s="8"/>
      <c r="B284" s="8"/>
      <c r="C284" s="8"/>
      <c r="E284" s="14">
        <f t="shared" si="4"/>
      </c>
    </row>
    <row r="285" spans="1:5" ht="12.75">
      <c r="A285" s="8"/>
      <c r="B285" s="8"/>
      <c r="C285" s="8"/>
      <c r="E285" s="14">
        <f t="shared" si="4"/>
      </c>
    </row>
    <row r="286" spans="1:5" ht="12.75">
      <c r="A286" s="8"/>
      <c r="B286" s="8"/>
      <c r="C286" s="8"/>
      <c r="E286" s="14">
        <f t="shared" si="4"/>
      </c>
    </row>
    <row r="287" spans="1:5" ht="12.75">
      <c r="A287" s="8"/>
      <c r="B287" s="8"/>
      <c r="C287" s="8"/>
      <c r="E287" s="14">
        <f t="shared" si="4"/>
      </c>
    </row>
    <row r="288" spans="1:5" ht="12.75">
      <c r="A288" s="8"/>
      <c r="B288" s="8"/>
      <c r="C288" s="8"/>
      <c r="E288" s="14">
        <f t="shared" si="4"/>
      </c>
    </row>
    <row r="289" spans="1:5" ht="12.75">
      <c r="A289" s="8"/>
      <c r="B289" s="8"/>
      <c r="C289" s="8"/>
      <c r="E289" s="14">
        <f t="shared" si="4"/>
      </c>
    </row>
    <row r="290" spans="1:5" ht="12.75">
      <c r="A290" s="8"/>
      <c r="B290" s="8"/>
      <c r="C290" s="8"/>
      <c r="E290" s="14">
        <f t="shared" si="4"/>
      </c>
    </row>
    <row r="291" spans="1:5" ht="12.75">
      <c r="A291" s="8"/>
      <c r="B291" s="8"/>
      <c r="C291" s="8"/>
      <c r="E291" s="14">
        <f t="shared" si="4"/>
      </c>
    </row>
    <row r="292" spans="1:5" ht="12.75">
      <c r="A292" s="8"/>
      <c r="B292" s="8"/>
      <c r="C292" s="8"/>
      <c r="E292" s="14">
        <f t="shared" si="4"/>
      </c>
    </row>
    <row r="293" spans="1:5" ht="12.75">
      <c r="A293" s="8"/>
      <c r="B293" s="8"/>
      <c r="C293" s="8"/>
      <c r="E293" s="14">
        <f t="shared" si="4"/>
      </c>
    </row>
    <row r="294" spans="1:5" ht="12.75">
      <c r="A294" s="8"/>
      <c r="B294" s="8"/>
      <c r="C294" s="8"/>
      <c r="E294" s="14">
        <f t="shared" si="4"/>
      </c>
    </row>
    <row r="295" spans="1:5" ht="12.75">
      <c r="A295" s="8"/>
      <c r="B295" s="8"/>
      <c r="C295" s="8"/>
      <c r="E295" s="14">
        <f t="shared" si="4"/>
      </c>
    </row>
    <row r="296" spans="1:5" ht="12.75">
      <c r="A296" s="8"/>
      <c r="B296" s="8"/>
      <c r="C296" s="8"/>
      <c r="E296" s="14">
        <f t="shared" si="4"/>
      </c>
    </row>
    <row r="297" spans="1:5" ht="12.75">
      <c r="A297" s="8"/>
      <c r="B297" s="8"/>
      <c r="C297" s="8"/>
      <c r="E297" s="14">
        <f t="shared" si="4"/>
      </c>
    </row>
    <row r="298" spans="1:5" ht="12.75">
      <c r="A298" s="8"/>
      <c r="B298" s="8"/>
      <c r="C298" s="8"/>
      <c r="E298" s="14">
        <f t="shared" si="4"/>
      </c>
    </row>
    <row r="299" spans="1:5" ht="12.75">
      <c r="A299" s="8"/>
      <c r="B299" s="8"/>
      <c r="C299" s="8"/>
      <c r="E299" s="14">
        <f t="shared" si="4"/>
      </c>
    </row>
    <row r="300" spans="1:5" ht="12.75">
      <c r="A300" s="8"/>
      <c r="B300" s="8"/>
      <c r="C300" s="8"/>
      <c r="E300" s="14">
        <f t="shared" si="4"/>
      </c>
    </row>
    <row r="301" spans="1:5" ht="12.75">
      <c r="A301" s="8"/>
      <c r="B301" s="8"/>
      <c r="C301" s="8"/>
      <c r="E301" s="14">
        <f t="shared" si="4"/>
      </c>
    </row>
    <row r="302" spans="1:5" ht="12.75">
      <c r="A302" s="8"/>
      <c r="B302" s="8"/>
      <c r="C302" s="8"/>
      <c r="E302" s="14">
        <f t="shared" si="4"/>
      </c>
    </row>
    <row r="303" spans="1:5" ht="12.75">
      <c r="A303" s="8"/>
      <c r="B303" s="8"/>
      <c r="C303" s="8"/>
      <c r="E303" s="14">
        <f t="shared" si="4"/>
      </c>
    </row>
    <row r="304" spans="1:5" ht="12.75">
      <c r="A304" s="8"/>
      <c r="B304" s="8"/>
      <c r="C304" s="8"/>
      <c r="E304" s="14">
        <f t="shared" si="4"/>
      </c>
    </row>
    <row r="305" spans="1:5" ht="12.75">
      <c r="A305" s="8"/>
      <c r="B305" s="8"/>
      <c r="C305" s="8"/>
      <c r="E305" s="14">
        <f t="shared" si="4"/>
      </c>
    </row>
    <row r="306" spans="1:5" ht="12.75">
      <c r="A306" s="8"/>
      <c r="B306" s="8"/>
      <c r="C306" s="8"/>
      <c r="E306" s="14">
        <f t="shared" si="4"/>
      </c>
    </row>
    <row r="307" spans="1:5" ht="12.75">
      <c r="A307" s="8"/>
      <c r="B307" s="8"/>
      <c r="C307" s="8"/>
      <c r="E307" s="14">
        <f t="shared" si="4"/>
      </c>
    </row>
    <row r="308" spans="1:5" ht="12.75">
      <c r="A308" s="8"/>
      <c r="B308" s="8"/>
      <c r="C308" s="8"/>
      <c r="E308" s="14">
        <f t="shared" si="4"/>
      </c>
    </row>
    <row r="309" spans="1:5" ht="12.75">
      <c r="A309" s="8"/>
      <c r="B309" s="8"/>
      <c r="C309" s="8"/>
      <c r="E309" s="14">
        <f t="shared" si="4"/>
      </c>
    </row>
    <row r="310" spans="1:5" ht="12.75">
      <c r="A310" s="8"/>
      <c r="B310" s="8"/>
      <c r="C310" s="8"/>
      <c r="E310" s="14">
        <f t="shared" si="4"/>
      </c>
    </row>
    <row r="311" spans="1:5" ht="12.75">
      <c r="A311" s="8"/>
      <c r="B311" s="8"/>
      <c r="C311" s="8"/>
      <c r="E311" s="14">
        <f t="shared" si="4"/>
      </c>
    </row>
    <row r="312" spans="1:5" ht="12.75">
      <c r="A312" s="8"/>
      <c r="B312" s="8"/>
      <c r="C312" s="8"/>
      <c r="E312" s="14">
        <f t="shared" si="4"/>
      </c>
    </row>
    <row r="313" spans="1:5" ht="12.75">
      <c r="A313" s="8"/>
      <c r="B313" s="8"/>
      <c r="C313" s="8"/>
      <c r="E313" s="14">
        <f t="shared" si="4"/>
      </c>
    </row>
    <row r="314" spans="1:5" ht="12.75">
      <c r="A314" s="8"/>
      <c r="B314" s="8"/>
      <c r="C314" s="8"/>
      <c r="E314" s="14">
        <f t="shared" si="4"/>
      </c>
    </row>
    <row r="315" spans="1:5" ht="12.75">
      <c r="A315" s="8"/>
      <c r="B315" s="8"/>
      <c r="C315" s="8"/>
      <c r="E315" s="14">
        <f t="shared" si="4"/>
      </c>
    </row>
    <row r="316" spans="1:5" ht="12.75">
      <c r="A316" s="8"/>
      <c r="B316" s="8"/>
      <c r="C316" s="8"/>
      <c r="E316" s="14">
        <f t="shared" si="4"/>
      </c>
    </row>
    <row r="317" spans="1:5" ht="12.75">
      <c r="A317" s="8"/>
      <c r="B317" s="8"/>
      <c r="C317" s="8"/>
      <c r="E317" s="14">
        <f t="shared" si="4"/>
      </c>
    </row>
    <row r="318" spans="1:5" ht="12.75">
      <c r="A318" s="8"/>
      <c r="B318" s="8"/>
      <c r="C318" s="8"/>
      <c r="E318" s="14">
        <f t="shared" si="4"/>
      </c>
    </row>
    <row r="319" spans="1:5" ht="12.75">
      <c r="A319" s="8"/>
      <c r="B319" s="8"/>
      <c r="C319" s="8"/>
      <c r="E319" s="14">
        <f t="shared" si="4"/>
      </c>
    </row>
    <row r="320" spans="1:5" ht="12.75">
      <c r="A320" s="8"/>
      <c r="B320" s="8"/>
      <c r="C320" s="8"/>
      <c r="E320" s="14">
        <f t="shared" si="4"/>
      </c>
    </row>
    <row r="321" spans="1:5" ht="12.75">
      <c r="A321" s="8"/>
      <c r="B321" s="8"/>
      <c r="C321" s="8"/>
      <c r="E321" s="14">
        <f t="shared" si="4"/>
      </c>
    </row>
    <row r="322" spans="1:5" ht="12.75">
      <c r="A322" s="8"/>
      <c r="B322" s="8"/>
      <c r="C322" s="8"/>
      <c r="E322" s="14">
        <f t="shared" si="4"/>
      </c>
    </row>
    <row r="323" spans="1:5" ht="12.75">
      <c r="A323" s="8"/>
      <c r="B323" s="8"/>
      <c r="C323" s="8"/>
      <c r="E323" s="14">
        <f t="shared" si="4"/>
      </c>
    </row>
    <row r="324" spans="1:5" ht="12.75">
      <c r="A324" s="8"/>
      <c r="B324" s="8"/>
      <c r="C324" s="8"/>
      <c r="E324" s="14">
        <f aca="true" t="shared" si="5" ref="E324:E371">IF(D324="","",20000-D324)</f>
      </c>
    </row>
    <row r="325" spans="1:5" ht="12.75">
      <c r="A325" s="8"/>
      <c r="B325" s="8"/>
      <c r="C325" s="8"/>
      <c r="E325" s="14">
        <f t="shared" si="5"/>
      </c>
    </row>
    <row r="326" spans="1:5" ht="12.75">
      <c r="A326" s="8"/>
      <c r="B326" s="8"/>
      <c r="C326" s="8"/>
      <c r="E326" s="14">
        <f t="shared" si="5"/>
      </c>
    </row>
    <row r="327" spans="1:5" ht="12.75">
      <c r="A327" s="8"/>
      <c r="B327" s="8"/>
      <c r="C327" s="8"/>
      <c r="E327" s="14">
        <f t="shared" si="5"/>
      </c>
    </row>
    <row r="328" spans="1:5" ht="12.75">
      <c r="A328" s="8"/>
      <c r="B328" s="8"/>
      <c r="C328" s="8"/>
      <c r="E328" s="14">
        <f t="shared" si="5"/>
      </c>
    </row>
    <row r="329" spans="1:5" ht="12.75">
      <c r="A329" s="8"/>
      <c r="B329" s="8"/>
      <c r="C329" s="8"/>
      <c r="E329" s="14">
        <f t="shared" si="5"/>
      </c>
    </row>
    <row r="330" spans="1:5" ht="12.75">
      <c r="A330" s="8"/>
      <c r="B330" s="8"/>
      <c r="C330" s="8"/>
      <c r="E330" s="14">
        <f t="shared" si="5"/>
      </c>
    </row>
    <row r="331" spans="1:5" ht="12.75">
      <c r="A331" s="8"/>
      <c r="B331" s="8"/>
      <c r="C331" s="8"/>
      <c r="E331" s="14">
        <f t="shared" si="5"/>
      </c>
    </row>
    <row r="332" spans="1:5" ht="12.75">
      <c r="A332" s="8"/>
      <c r="B332" s="8"/>
      <c r="C332" s="8"/>
      <c r="E332" s="14">
        <f t="shared" si="5"/>
      </c>
    </row>
    <row r="333" spans="1:5" ht="12.75">
      <c r="A333" s="8"/>
      <c r="B333" s="8"/>
      <c r="C333" s="8"/>
      <c r="E333" s="14">
        <f t="shared" si="5"/>
      </c>
    </row>
    <row r="334" spans="1:5" ht="12.75">
      <c r="A334" s="8"/>
      <c r="B334" s="8"/>
      <c r="C334" s="8"/>
      <c r="E334" s="14">
        <f t="shared" si="5"/>
      </c>
    </row>
    <row r="335" spans="1:5" ht="12.75">
      <c r="A335" s="8"/>
      <c r="B335" s="8"/>
      <c r="C335" s="8"/>
      <c r="E335" s="14">
        <f t="shared" si="5"/>
      </c>
    </row>
    <row r="336" spans="1:5" ht="12.75">
      <c r="A336" s="8"/>
      <c r="B336" s="8"/>
      <c r="C336" s="8"/>
      <c r="E336" s="14">
        <f t="shared" si="5"/>
      </c>
    </row>
    <row r="337" spans="1:5" ht="12.75">
      <c r="A337" s="8"/>
      <c r="B337" s="8"/>
      <c r="C337" s="8"/>
      <c r="E337" s="14">
        <f t="shared" si="5"/>
      </c>
    </row>
    <row r="338" spans="1:5" ht="12.75">
      <c r="A338" s="8"/>
      <c r="B338" s="8"/>
      <c r="C338" s="8"/>
      <c r="E338" s="14">
        <f t="shared" si="5"/>
      </c>
    </row>
    <row r="339" spans="1:5" ht="12.75">
      <c r="A339" s="8"/>
      <c r="B339" s="8"/>
      <c r="C339" s="8"/>
      <c r="E339" s="14">
        <f t="shared" si="5"/>
      </c>
    </row>
    <row r="340" spans="1:5" ht="12.75">
      <c r="A340" s="8"/>
      <c r="B340" s="8"/>
      <c r="C340" s="8"/>
      <c r="E340" s="14">
        <f t="shared" si="5"/>
      </c>
    </row>
    <row r="341" spans="1:5" ht="12.75">
      <c r="A341" s="8"/>
      <c r="B341" s="8"/>
      <c r="C341" s="8"/>
      <c r="E341" s="14">
        <f t="shared" si="5"/>
      </c>
    </row>
    <row r="342" spans="1:5" ht="12.75">
      <c r="A342" s="8"/>
      <c r="B342" s="8"/>
      <c r="C342" s="8"/>
      <c r="E342" s="11">
        <f t="shared" si="5"/>
      </c>
    </row>
    <row r="343" spans="1:5" ht="12.75">
      <c r="A343" s="8"/>
      <c r="B343" s="8"/>
      <c r="C343" s="8"/>
      <c r="E343" s="11">
        <f t="shared" si="5"/>
      </c>
    </row>
    <row r="344" spans="1:5" ht="12.75">
      <c r="A344" s="8"/>
      <c r="B344" s="8"/>
      <c r="C344" s="8"/>
      <c r="E344" s="11">
        <f t="shared" si="5"/>
      </c>
    </row>
    <row r="345" spans="1:5" ht="12.75">
      <c r="A345" s="8"/>
      <c r="B345" s="8"/>
      <c r="C345" s="8"/>
      <c r="E345" s="11">
        <f t="shared" si="5"/>
      </c>
    </row>
    <row r="346" spans="1:5" ht="12.75">
      <c r="A346" s="8"/>
      <c r="B346" s="8"/>
      <c r="C346" s="8"/>
      <c r="E346" s="11">
        <f t="shared" si="5"/>
      </c>
    </row>
    <row r="347" spans="1:5" ht="12.75">
      <c r="A347" s="8"/>
      <c r="B347" s="8"/>
      <c r="C347" s="8"/>
      <c r="E347" s="11">
        <f t="shared" si="5"/>
      </c>
    </row>
    <row r="348" spans="1:5" ht="12.75">
      <c r="A348" s="8"/>
      <c r="B348" s="8"/>
      <c r="C348" s="8"/>
      <c r="E348" s="11">
        <f t="shared" si="5"/>
      </c>
    </row>
    <row r="349" spans="1:5" ht="12.75">
      <c r="A349" s="8"/>
      <c r="B349" s="8"/>
      <c r="C349" s="8"/>
      <c r="E349" s="11">
        <f t="shared" si="5"/>
      </c>
    </row>
    <row r="350" spans="1:5" ht="12.75">
      <c r="A350" s="8"/>
      <c r="B350" s="8"/>
      <c r="C350" s="8"/>
      <c r="E350" s="11">
        <f t="shared" si="5"/>
      </c>
    </row>
    <row r="351" spans="1:5" ht="12.75">
      <c r="A351" s="8"/>
      <c r="B351" s="8"/>
      <c r="C351" s="8"/>
      <c r="E351" s="11">
        <f t="shared" si="5"/>
      </c>
    </row>
    <row r="352" spans="1:5" ht="12.75">
      <c r="A352" s="8"/>
      <c r="B352" s="8"/>
      <c r="C352" s="8"/>
      <c r="E352" s="11">
        <f t="shared" si="5"/>
      </c>
    </row>
    <row r="353" spans="1:5" ht="12.75">
      <c r="A353" s="8"/>
      <c r="B353" s="8"/>
      <c r="C353" s="8"/>
      <c r="E353" s="11">
        <f t="shared" si="5"/>
      </c>
    </row>
    <row r="354" spans="1:5" ht="12.75">
      <c r="A354" s="8"/>
      <c r="B354" s="8"/>
      <c r="C354" s="8"/>
      <c r="E354" s="11">
        <f t="shared" si="5"/>
      </c>
    </row>
    <row r="355" spans="1:5" ht="12.75">
      <c r="A355" s="8"/>
      <c r="B355" s="8"/>
      <c r="C355" s="8"/>
      <c r="E355" s="11">
        <f t="shared" si="5"/>
      </c>
    </row>
    <row r="356" spans="1:5" ht="12.75">
      <c r="A356" s="8"/>
      <c r="B356" s="8"/>
      <c r="C356" s="8"/>
      <c r="E356" s="11">
        <f t="shared" si="5"/>
      </c>
    </row>
    <row r="357" spans="1:5" ht="12.75">
      <c r="A357" s="8"/>
      <c r="B357" s="8"/>
      <c r="C357" s="8"/>
      <c r="E357" s="11">
        <f t="shared" si="5"/>
      </c>
    </row>
    <row r="358" spans="1:5" ht="12.75">
      <c r="A358" s="8"/>
      <c r="B358" s="8"/>
      <c r="C358" s="8"/>
      <c r="E358" s="11">
        <f t="shared" si="5"/>
      </c>
    </row>
    <row r="359" spans="1:5" ht="12.75">
      <c r="A359" s="8"/>
      <c r="B359" s="8"/>
      <c r="C359" s="8"/>
      <c r="E359" s="11">
        <f t="shared" si="5"/>
      </c>
    </row>
    <row r="360" spans="1:5" ht="12.75">
      <c r="A360" s="8"/>
      <c r="B360" s="8"/>
      <c r="C360" s="8"/>
      <c r="E360" s="11">
        <f t="shared" si="5"/>
      </c>
    </row>
    <row r="361" spans="1:5" ht="12.75">
      <c r="A361" s="8"/>
      <c r="B361" s="8"/>
      <c r="C361" s="8"/>
      <c r="E361" s="11">
        <f t="shared" si="5"/>
      </c>
    </row>
    <row r="362" spans="1:5" ht="12.75">
      <c r="A362" s="8"/>
      <c r="B362" s="8"/>
      <c r="C362" s="8"/>
      <c r="E362" s="11">
        <f t="shared" si="5"/>
      </c>
    </row>
    <row r="363" spans="1:5" ht="12.75">
      <c r="A363" s="8"/>
      <c r="B363" s="8"/>
      <c r="C363" s="8"/>
      <c r="E363" s="11">
        <f t="shared" si="5"/>
      </c>
    </row>
    <row r="364" spans="1:5" ht="12.75">
      <c r="A364" s="8"/>
      <c r="B364" s="8"/>
      <c r="C364" s="8"/>
      <c r="E364" s="11">
        <f t="shared" si="5"/>
      </c>
    </row>
    <row r="365" spans="1:5" ht="12.75">
      <c r="A365" s="8"/>
      <c r="B365" s="8"/>
      <c r="C365" s="8"/>
      <c r="E365" s="11">
        <f t="shared" si="5"/>
      </c>
    </row>
    <row r="366" spans="1:5" ht="12.75">
      <c r="A366" s="8"/>
      <c r="B366" s="8"/>
      <c r="C366" s="8"/>
      <c r="E366" s="11">
        <f t="shared" si="5"/>
      </c>
    </row>
    <row r="367" spans="1:5" ht="12.75">
      <c r="A367" s="8"/>
      <c r="B367" s="8"/>
      <c r="C367" s="8"/>
      <c r="E367" s="11">
        <f t="shared" si="5"/>
      </c>
    </row>
    <row r="368" spans="1:5" ht="12.75">
      <c r="A368" s="8"/>
      <c r="B368" s="8"/>
      <c r="C368" s="8"/>
      <c r="E368" s="11">
        <f t="shared" si="5"/>
      </c>
    </row>
    <row r="369" spans="1:5" ht="12.75">
      <c r="A369" s="8"/>
      <c r="B369" s="8"/>
      <c r="C369" s="8"/>
      <c r="E369" s="11">
        <f t="shared" si="5"/>
      </c>
    </row>
    <row r="370" spans="1:5" ht="12.75">
      <c r="A370" s="8"/>
      <c r="B370" s="8"/>
      <c r="C370" s="8"/>
      <c r="E370" s="11">
        <f t="shared" si="5"/>
      </c>
    </row>
    <row r="371" spans="1:5" ht="12.75">
      <c r="A371" s="8"/>
      <c r="B371" s="8"/>
      <c r="C371" s="8"/>
      <c r="E371" s="11">
        <f t="shared" si="5"/>
      </c>
    </row>
    <row r="372" spans="1:3" ht="12.75">
      <c r="A372" s="8"/>
      <c r="B372" s="8"/>
      <c r="C372" s="8"/>
    </row>
    <row r="373" spans="1:3" ht="12.75">
      <c r="A373" s="8"/>
      <c r="B373" s="8"/>
      <c r="C373" s="8"/>
    </row>
    <row r="374" spans="1:3" ht="12.75">
      <c r="A374" s="8"/>
      <c r="B374" s="8"/>
      <c r="C374" s="8"/>
    </row>
    <row r="375" spans="1:3" ht="12.75">
      <c r="A375" s="8"/>
      <c r="B375" s="8"/>
      <c r="C375" s="8"/>
    </row>
    <row r="376" spans="1:3" ht="12.75">
      <c r="A376" s="8"/>
      <c r="B376" s="8"/>
      <c r="C376" s="8"/>
    </row>
    <row r="377" spans="1:3" ht="12.75">
      <c r="A377" s="8"/>
      <c r="B377" s="8"/>
      <c r="C377" s="8"/>
    </row>
    <row r="378" spans="1:3" ht="12.75">
      <c r="A378" s="8"/>
      <c r="B378" s="8"/>
      <c r="C378" s="8"/>
    </row>
    <row r="379" spans="1:3" ht="12.75">
      <c r="A379" s="8"/>
      <c r="B379" s="8"/>
      <c r="C379" s="8"/>
    </row>
    <row r="380" spans="1:3" ht="12.75">
      <c r="A380" s="8"/>
      <c r="B380" s="8"/>
      <c r="C380" s="8"/>
    </row>
    <row r="381" spans="1:3" ht="12.75">
      <c r="A381" s="8"/>
      <c r="B381" s="8"/>
      <c r="C381" s="8"/>
    </row>
    <row r="382" spans="1:3" ht="12.75">
      <c r="A382" s="8"/>
      <c r="B382" s="8"/>
      <c r="C382" s="8"/>
    </row>
    <row r="383" spans="1:3" ht="12.75">
      <c r="A383" s="8"/>
      <c r="B383" s="8"/>
      <c r="C383" s="8"/>
    </row>
    <row r="384" spans="1:3" ht="12.75">
      <c r="A384" s="8"/>
      <c r="B384" s="8"/>
      <c r="C384" s="8"/>
    </row>
    <row r="385" spans="1:3" ht="12.75">
      <c r="A385" s="8"/>
      <c r="B385" s="8"/>
      <c r="C385" s="8"/>
    </row>
    <row r="386" spans="1:3" ht="12.75">
      <c r="A386" s="8"/>
      <c r="B386" s="8"/>
      <c r="C386" s="8"/>
    </row>
    <row r="387" spans="1:3" ht="12.75">
      <c r="A387" s="8"/>
      <c r="B387" s="8"/>
      <c r="C387" s="8"/>
    </row>
    <row r="388" spans="1:3" ht="12.75">
      <c r="A388" s="8"/>
      <c r="B388" s="8"/>
      <c r="C388" s="8"/>
    </row>
    <row r="389" spans="1:3" ht="12.75">
      <c r="A389" s="8"/>
      <c r="B389" s="8"/>
      <c r="C389" s="8"/>
    </row>
    <row r="390" spans="1:3" ht="12.75">
      <c r="A390" s="8"/>
      <c r="B390" s="8"/>
      <c r="C390" s="8"/>
    </row>
    <row r="391" spans="1:3" ht="12.75">
      <c r="A391" s="8"/>
      <c r="B391" s="8"/>
      <c r="C391" s="8"/>
    </row>
    <row r="392" spans="1:3" ht="12.75">
      <c r="A392" s="8"/>
      <c r="B392" s="8"/>
      <c r="C392" s="8"/>
    </row>
    <row r="393" spans="1:3" ht="12.75">
      <c r="A393" s="8"/>
      <c r="B393" s="8"/>
      <c r="C393" s="8"/>
    </row>
    <row r="394" spans="1:3" ht="12.75">
      <c r="A394" s="8"/>
      <c r="B394" s="8"/>
      <c r="C394" s="8"/>
    </row>
    <row r="395" spans="1:3" ht="12.75">
      <c r="A395" s="8"/>
      <c r="B395" s="8"/>
      <c r="C395" s="8"/>
    </row>
    <row r="396" spans="1:3" ht="12.75">
      <c r="A396" s="8"/>
      <c r="B396" s="8"/>
      <c r="C396" s="8"/>
    </row>
    <row r="397" spans="1:3" ht="12.75">
      <c r="A397" s="8"/>
      <c r="B397" s="8"/>
      <c r="C397" s="8"/>
    </row>
    <row r="398" spans="1:3" ht="12.75">
      <c r="A398" s="8"/>
      <c r="B398" s="8"/>
      <c r="C398" s="8"/>
    </row>
    <row r="399" spans="1:3" ht="12.75">
      <c r="A399" s="8"/>
      <c r="B399" s="8"/>
      <c r="C399" s="8"/>
    </row>
    <row r="400" spans="1:3" ht="12.75">
      <c r="A400" s="8"/>
      <c r="B400" s="8"/>
      <c r="C400" s="8"/>
    </row>
    <row r="401" spans="1:3" ht="12.75">
      <c r="A401" s="8"/>
      <c r="B401" s="8"/>
      <c r="C401" s="8"/>
    </row>
    <row r="402" spans="1:3" ht="12.75">
      <c r="A402" s="8"/>
      <c r="B402" s="8"/>
      <c r="C402" s="8"/>
    </row>
    <row r="403" spans="1:3" ht="12.75">
      <c r="A403" s="8"/>
      <c r="B403" s="8"/>
      <c r="C403" s="8"/>
    </row>
    <row r="404" spans="1:3" ht="12.75">
      <c r="A404" s="8"/>
      <c r="B404" s="8"/>
      <c r="C404" s="8"/>
    </row>
    <row r="405" spans="1:3" ht="12.75">
      <c r="A405" s="8"/>
      <c r="B405" s="8"/>
      <c r="C405" s="8"/>
    </row>
    <row r="406" spans="1:3" ht="12.75">
      <c r="A406" s="8"/>
      <c r="B406" s="8"/>
      <c r="C406" s="8"/>
    </row>
    <row r="407" spans="1:3" ht="12.75">
      <c r="A407" s="8"/>
      <c r="B407" s="8"/>
      <c r="C407" s="8"/>
    </row>
    <row r="408" spans="1:3" ht="12.75">
      <c r="A408" s="8"/>
      <c r="B408" s="8"/>
      <c r="C408" s="8"/>
    </row>
    <row r="409" spans="1:3" ht="12.75">
      <c r="A409" s="8"/>
      <c r="B409" s="8"/>
      <c r="C409" s="8"/>
    </row>
    <row r="410" spans="1:3" ht="12.75">
      <c r="A410" s="8"/>
      <c r="B410" s="8"/>
      <c r="C410" s="8"/>
    </row>
    <row r="411" spans="1:3" ht="12.75">
      <c r="A411" s="8"/>
      <c r="B411" s="8"/>
      <c r="C411" s="8"/>
    </row>
    <row r="412" spans="1:3" ht="12.75">
      <c r="A412" s="8"/>
      <c r="B412" s="8"/>
      <c r="C412" s="8"/>
    </row>
    <row r="413" spans="1:3" ht="12.75">
      <c r="A413" s="8"/>
      <c r="B413" s="8"/>
      <c r="C413" s="8"/>
    </row>
    <row r="414" spans="1:3" ht="12.75">
      <c r="A414" s="8"/>
      <c r="B414" s="8"/>
      <c r="C414" s="8"/>
    </row>
    <row r="415" spans="1:3" ht="12.75">
      <c r="A415" s="8"/>
      <c r="B415" s="8"/>
      <c r="C415" s="8"/>
    </row>
    <row r="416" spans="1:3" ht="12.75">
      <c r="A416" s="8"/>
      <c r="B416" s="8"/>
      <c r="C416" s="8"/>
    </row>
    <row r="417" spans="1:3" ht="12.75">
      <c r="A417" s="8"/>
      <c r="B417" s="8"/>
      <c r="C417" s="8"/>
    </row>
    <row r="418" spans="1:3" ht="12.75">
      <c r="A418" s="8"/>
      <c r="B418" s="8"/>
      <c r="C418" s="8"/>
    </row>
    <row r="419" spans="1:3" ht="12.75">
      <c r="A419" s="8"/>
      <c r="B419" s="8"/>
      <c r="C419" s="8"/>
    </row>
    <row r="420" spans="1:3" ht="12.75">
      <c r="A420" s="8"/>
      <c r="B420" s="8"/>
      <c r="C420" s="8"/>
    </row>
    <row r="421" spans="1:3" ht="12.75">
      <c r="A421" s="8"/>
      <c r="B421" s="8"/>
      <c r="C421" s="8"/>
    </row>
    <row r="422" spans="1:3" ht="12.75">
      <c r="A422" s="8"/>
      <c r="B422" s="8"/>
      <c r="C422" s="8"/>
    </row>
    <row r="423" spans="1:3" ht="12.75">
      <c r="A423" s="8"/>
      <c r="B423" s="8"/>
      <c r="C423" s="8"/>
    </row>
    <row r="424" spans="1:3" ht="12.75">
      <c r="A424" s="8"/>
      <c r="B424" s="8"/>
      <c r="C424" s="8"/>
    </row>
    <row r="425" spans="1:3" ht="12.75">
      <c r="A425" s="8"/>
      <c r="B425" s="8"/>
      <c r="C425" s="8"/>
    </row>
    <row r="426" spans="1:3" ht="12.75">
      <c r="A426" s="8"/>
      <c r="B426" s="8"/>
      <c r="C426" s="8"/>
    </row>
    <row r="427" spans="1:3" ht="12.75">
      <c r="A427" s="8"/>
      <c r="B427" s="8"/>
      <c r="C427" s="8"/>
    </row>
    <row r="428" spans="1:3" ht="12.75">
      <c r="A428" s="8"/>
      <c r="B428" s="8"/>
      <c r="C428" s="8"/>
    </row>
    <row r="429" spans="1:3" ht="12.75">
      <c r="A429" s="8"/>
      <c r="B429" s="8"/>
      <c r="C429" s="8"/>
    </row>
    <row r="430" spans="1:3" ht="12.75">
      <c r="A430" s="8"/>
      <c r="B430" s="8"/>
      <c r="C430" s="8"/>
    </row>
    <row r="431" spans="1:3" ht="12.75">
      <c r="A431" s="8"/>
      <c r="B431" s="8"/>
      <c r="C431" s="8"/>
    </row>
    <row r="432" spans="1:3" ht="12.75">
      <c r="A432" s="8"/>
      <c r="B432" s="8"/>
      <c r="C432" s="8"/>
    </row>
    <row r="433" spans="1:3" ht="12.75">
      <c r="A433" s="8"/>
      <c r="B433" s="8"/>
      <c r="C433" s="8"/>
    </row>
    <row r="434" spans="1:3" ht="12.75">
      <c r="A434" s="8"/>
      <c r="B434" s="8"/>
      <c r="C434" s="8"/>
    </row>
    <row r="435" spans="1:3" ht="12.75">
      <c r="A435" s="8"/>
      <c r="B435" s="8"/>
      <c r="C435" s="8"/>
    </row>
    <row r="436" spans="1:3" ht="12.75">
      <c r="A436" s="8"/>
      <c r="B436" s="8"/>
      <c r="C436" s="8"/>
    </row>
    <row r="437" spans="1:3" ht="12.75">
      <c r="A437" s="8"/>
      <c r="B437" s="8"/>
      <c r="C437" s="8"/>
    </row>
    <row r="438" spans="1:3" ht="12.75">
      <c r="A438" s="8"/>
      <c r="B438" s="8"/>
      <c r="C438" s="8"/>
    </row>
    <row r="439" spans="1:3" ht="12.75">
      <c r="A439" s="8"/>
      <c r="B439" s="8"/>
      <c r="C439" s="8"/>
    </row>
    <row r="440" spans="1:3" ht="12.75">
      <c r="A440" s="8"/>
      <c r="B440" s="8"/>
      <c r="C440" s="8"/>
    </row>
    <row r="441" spans="1:3" ht="12.75">
      <c r="A441" s="8"/>
      <c r="B441" s="8"/>
      <c r="C441" s="8"/>
    </row>
    <row r="442" spans="1:3" ht="12.75">
      <c r="A442" s="8"/>
      <c r="B442" s="8"/>
      <c r="C442" s="8"/>
    </row>
    <row r="443" spans="1:3" ht="12.75">
      <c r="A443" s="8"/>
      <c r="B443" s="8"/>
      <c r="C443" s="8"/>
    </row>
    <row r="444" spans="1:3" ht="12.75">
      <c r="A444" s="8"/>
      <c r="B444" s="8"/>
      <c r="C444" s="8"/>
    </row>
    <row r="445" spans="1:3" ht="12.75">
      <c r="A445" s="8"/>
      <c r="B445" s="8"/>
      <c r="C445" s="8"/>
    </row>
    <row r="446" spans="1:3" ht="12.75">
      <c r="A446" s="8"/>
      <c r="B446" s="8"/>
      <c r="C446" s="8"/>
    </row>
    <row r="447" spans="1:3" ht="12.75">
      <c r="A447" s="8"/>
      <c r="B447" s="8"/>
      <c r="C447" s="8"/>
    </row>
    <row r="448" spans="1:3" ht="12.75">
      <c r="A448" s="8"/>
      <c r="B448" s="8"/>
      <c r="C448" s="8"/>
    </row>
    <row r="449" spans="1:3" ht="12.75">
      <c r="A449" s="8"/>
      <c r="B449" s="8"/>
      <c r="C449" s="8"/>
    </row>
    <row r="450" spans="1:3" ht="12.75">
      <c r="A450" s="8"/>
      <c r="B450" s="8"/>
      <c r="C450" s="8"/>
    </row>
    <row r="451" spans="1:3" ht="12.75">
      <c r="A451" s="8"/>
      <c r="B451" s="8"/>
      <c r="C451" s="8"/>
    </row>
    <row r="452" spans="1:3" ht="12.75">
      <c r="A452" s="8"/>
      <c r="B452" s="8"/>
      <c r="C452" s="8"/>
    </row>
    <row r="453" spans="1:3" ht="12.75">
      <c r="A453" s="8"/>
      <c r="B453" s="8"/>
      <c r="C453" s="8"/>
    </row>
    <row r="454" spans="1:3" ht="12.75">
      <c r="A454" s="8"/>
      <c r="B454" s="8"/>
      <c r="C454" s="8"/>
    </row>
    <row r="455" spans="1:3" ht="12.75">
      <c r="A455" s="8"/>
      <c r="B455" s="8"/>
      <c r="C455" s="8"/>
    </row>
    <row r="456" spans="1:3" ht="12.75">
      <c r="A456" s="8"/>
      <c r="B456" s="8"/>
      <c r="C456" s="8"/>
    </row>
    <row r="457" spans="1:3" ht="12.75">
      <c r="A457" s="8"/>
      <c r="B457" s="8"/>
      <c r="C457" s="8"/>
    </row>
    <row r="458" spans="1:3" ht="12.75">
      <c r="A458" s="8"/>
      <c r="B458" s="8"/>
      <c r="C458" s="8"/>
    </row>
    <row r="459" spans="1:3" ht="12.75">
      <c r="A459" s="8"/>
      <c r="B459" s="8"/>
      <c r="C459" s="8"/>
    </row>
    <row r="460" spans="1:3" ht="12.75">
      <c r="A460" s="8"/>
      <c r="B460" s="8"/>
      <c r="C460" s="8"/>
    </row>
    <row r="461" spans="1:3" ht="12.75">
      <c r="A461" s="8"/>
      <c r="B461" s="8"/>
      <c r="C461" s="8"/>
    </row>
    <row r="462" spans="1:3" ht="12.75">
      <c r="A462" s="8"/>
      <c r="B462" s="8"/>
      <c r="C462" s="8"/>
    </row>
    <row r="463" spans="1:3" ht="12.75">
      <c r="A463" s="8"/>
      <c r="B463" s="8"/>
      <c r="C463" s="8"/>
    </row>
    <row r="464" spans="1:3" ht="12.75">
      <c r="A464" s="8"/>
      <c r="B464" s="8"/>
      <c r="C464" s="8"/>
    </row>
    <row r="465" spans="1:3" ht="12.75">
      <c r="A465" s="8"/>
      <c r="B465" s="8"/>
      <c r="C465" s="8"/>
    </row>
    <row r="466" spans="1:3" ht="12.75">
      <c r="A466" s="8"/>
      <c r="B466" s="8"/>
      <c r="C466" s="8"/>
    </row>
    <row r="467" spans="1:3" ht="12.75">
      <c r="A467" s="8"/>
      <c r="B467" s="8"/>
      <c r="C467" s="8"/>
    </row>
    <row r="468" spans="1:3" ht="12.75">
      <c r="A468" s="8"/>
      <c r="B468" s="8"/>
      <c r="C468" s="8"/>
    </row>
    <row r="469" spans="1:3" ht="12.75">
      <c r="A469" s="8"/>
      <c r="B469" s="8"/>
      <c r="C469" s="8"/>
    </row>
    <row r="470" spans="1:3" ht="12.75">
      <c r="A470" s="8"/>
      <c r="B470" s="8"/>
      <c r="C470" s="8"/>
    </row>
    <row r="471" spans="1:3" ht="12.75">
      <c r="A471" s="8"/>
      <c r="B471" s="8"/>
      <c r="C471" s="8"/>
    </row>
    <row r="472" spans="1:3" ht="12.75">
      <c r="A472" s="8"/>
      <c r="B472" s="8"/>
      <c r="C472" s="8"/>
    </row>
    <row r="473" spans="1:3" ht="12.75">
      <c r="A473" s="8"/>
      <c r="B473" s="8"/>
      <c r="C473" s="8"/>
    </row>
    <row r="474" spans="1:3" ht="12.75">
      <c r="A474" s="8"/>
      <c r="B474" s="8"/>
      <c r="C474" s="8"/>
    </row>
    <row r="475" spans="1:3" ht="12.75">
      <c r="A475" s="8"/>
      <c r="B475" s="8"/>
      <c r="C475" s="8"/>
    </row>
    <row r="476" spans="1:3" ht="12.75">
      <c r="A476" s="8"/>
      <c r="B476" s="8"/>
      <c r="C476" s="8"/>
    </row>
    <row r="477" spans="1:3" ht="12.75">
      <c r="A477" s="8"/>
      <c r="B477" s="8"/>
      <c r="C477" s="8"/>
    </row>
    <row r="478" spans="1:3" ht="12.75">
      <c r="A478" s="8"/>
      <c r="B478" s="8"/>
      <c r="C478" s="8"/>
    </row>
    <row r="479" spans="1:3" ht="12.75">
      <c r="A479" s="8"/>
      <c r="B479" s="8"/>
      <c r="C479" s="8"/>
    </row>
    <row r="480" spans="1:3" ht="12.75">
      <c r="A480" s="8"/>
      <c r="B480" s="8"/>
      <c r="C480" s="8"/>
    </row>
    <row r="481" spans="1:3" ht="12.75">
      <c r="A481" s="8"/>
      <c r="B481" s="8"/>
      <c r="C481" s="8"/>
    </row>
    <row r="482" spans="1:3" ht="12.75">
      <c r="A482" s="8"/>
      <c r="B482" s="8"/>
      <c r="C482" s="8"/>
    </row>
    <row r="483" spans="1:3" ht="12.75">
      <c r="A483" s="8"/>
      <c r="B483" s="8"/>
      <c r="C483" s="8"/>
    </row>
    <row r="484" spans="1:3" ht="12.75">
      <c r="A484" s="8"/>
      <c r="B484" s="8"/>
      <c r="C484" s="8"/>
    </row>
    <row r="485" spans="1:3" ht="12.75">
      <c r="A485" s="8"/>
      <c r="B485" s="8"/>
      <c r="C485" s="8"/>
    </row>
    <row r="486" spans="1:3" ht="12.75">
      <c r="A486" s="8"/>
      <c r="B486" s="8"/>
      <c r="C486" s="8"/>
    </row>
    <row r="487" spans="1:3" ht="12.75">
      <c r="A487" s="8"/>
      <c r="B487" s="8"/>
      <c r="C487" s="8"/>
    </row>
    <row r="488" spans="1:3" ht="12.75">
      <c r="A488" s="8"/>
      <c r="B488" s="8"/>
      <c r="C488" s="8"/>
    </row>
    <row r="489" spans="1:3" ht="12.75">
      <c r="A489" s="8"/>
      <c r="B489" s="8"/>
      <c r="C489" s="8"/>
    </row>
    <row r="490" spans="1:3" ht="12.75">
      <c r="A490" s="8"/>
      <c r="B490" s="8"/>
      <c r="C490" s="8"/>
    </row>
    <row r="491" spans="1:3" ht="12.75">
      <c r="A491" s="8"/>
      <c r="B491" s="8"/>
      <c r="C491" s="8"/>
    </row>
    <row r="492" spans="1:3" ht="12.75">
      <c r="A492" s="8"/>
      <c r="B492" s="8"/>
      <c r="C492" s="8"/>
    </row>
    <row r="493" spans="1:3" ht="12.75">
      <c r="A493" s="8"/>
      <c r="B493" s="8"/>
      <c r="C493" s="8"/>
    </row>
    <row r="494" spans="1:3" ht="12.75">
      <c r="A494" s="8"/>
      <c r="B494" s="8"/>
      <c r="C494" s="8"/>
    </row>
    <row r="495" spans="1:3" ht="12.75">
      <c r="A495" s="8"/>
      <c r="B495" s="8"/>
      <c r="C495" s="8"/>
    </row>
    <row r="496" spans="1:3" ht="12.75">
      <c r="A496" s="8"/>
      <c r="B496" s="8"/>
      <c r="C496" s="8"/>
    </row>
    <row r="497" spans="1:3" ht="12.75">
      <c r="A497" s="8"/>
      <c r="B497" s="8"/>
      <c r="C497" s="8"/>
    </row>
    <row r="498" spans="1:3" ht="12.75">
      <c r="A498" s="8"/>
      <c r="B498" s="8"/>
      <c r="C498" s="8"/>
    </row>
    <row r="499" spans="1:3" ht="12.75">
      <c r="A499" s="8"/>
      <c r="B499" s="8"/>
      <c r="C499" s="8"/>
    </row>
    <row r="500" spans="1:3" ht="12.75">
      <c r="A500" s="8"/>
      <c r="B500" s="8"/>
      <c r="C500" s="8"/>
    </row>
    <row r="501" spans="1:3" ht="12.75">
      <c r="A501" s="8"/>
      <c r="B501" s="8"/>
      <c r="C501" s="8"/>
    </row>
    <row r="502" spans="1:3" ht="12.75">
      <c r="A502" s="8"/>
      <c r="B502" s="8"/>
      <c r="C502" s="8"/>
    </row>
    <row r="503" spans="1:3" ht="12.75">
      <c r="A503" s="8"/>
      <c r="B503" s="8"/>
      <c r="C503" s="8"/>
    </row>
    <row r="504" spans="1:3" ht="12.75">
      <c r="A504" s="8"/>
      <c r="B504" s="8"/>
      <c r="C504" s="8"/>
    </row>
    <row r="505" spans="1:3" ht="12.75">
      <c r="A505" s="8"/>
      <c r="B505" s="8"/>
      <c r="C505" s="8"/>
    </row>
    <row r="506" spans="1:3" ht="12.75">
      <c r="A506" s="8"/>
      <c r="B506" s="8"/>
      <c r="C506" s="8"/>
    </row>
    <row r="507" spans="1:3" ht="12.75">
      <c r="A507" s="8"/>
      <c r="B507" s="8"/>
      <c r="C507" s="8"/>
    </row>
    <row r="508" spans="1:3" ht="12.75">
      <c r="A508" s="8"/>
      <c r="B508" s="8"/>
      <c r="C508" s="8"/>
    </row>
    <row r="509" spans="1:3" ht="12.75">
      <c r="A509" s="8"/>
      <c r="B509" s="8"/>
      <c r="C509" s="8"/>
    </row>
    <row r="510" spans="1:3" ht="12.75">
      <c r="A510" s="8"/>
      <c r="B510" s="8"/>
      <c r="C510" s="8"/>
    </row>
    <row r="511" spans="1:3" ht="12.75">
      <c r="A511" s="8"/>
      <c r="B511" s="8"/>
      <c r="C511" s="8"/>
    </row>
    <row r="512" spans="1:3" ht="12.75">
      <c r="A512" s="8"/>
      <c r="B512" s="8"/>
      <c r="C512" s="8"/>
    </row>
    <row r="513" spans="1:3" ht="12.75">
      <c r="A513" s="8"/>
      <c r="B513" s="8"/>
      <c r="C513" s="8"/>
    </row>
    <row r="514" spans="1:3" ht="12.75">
      <c r="A514" s="8"/>
      <c r="B514" s="8"/>
      <c r="C514" s="8"/>
    </row>
    <row r="515" spans="1:3" ht="12.75">
      <c r="A515" s="8"/>
      <c r="B515" s="8"/>
      <c r="C515" s="8"/>
    </row>
    <row r="516" spans="1:3" ht="12.75">
      <c r="A516" s="8"/>
      <c r="B516" s="8"/>
      <c r="C516" s="8"/>
    </row>
    <row r="517" spans="1:3" ht="12.75">
      <c r="A517" s="8"/>
      <c r="B517" s="8"/>
      <c r="C517" s="8"/>
    </row>
    <row r="518" spans="1:3" ht="12.75">
      <c r="A518" s="8"/>
      <c r="B518" s="8"/>
      <c r="C518" s="8"/>
    </row>
    <row r="519" spans="1:3" ht="12.75">
      <c r="A519" s="8"/>
      <c r="B519" s="8"/>
      <c r="C519" s="8"/>
    </row>
    <row r="520" spans="1:3" ht="12.75">
      <c r="A520" s="8"/>
      <c r="B520" s="8"/>
      <c r="C520" s="8"/>
    </row>
    <row r="521" spans="1:3" ht="12.75">
      <c r="A521" s="8"/>
      <c r="B521" s="8"/>
      <c r="C521" s="8"/>
    </row>
    <row r="522" spans="1:3" ht="12.75">
      <c r="A522" s="8"/>
      <c r="B522" s="8"/>
      <c r="C522" s="8"/>
    </row>
    <row r="523" spans="1:3" ht="12.75">
      <c r="A523" s="8"/>
      <c r="B523" s="8"/>
      <c r="C523" s="8"/>
    </row>
    <row r="524" spans="1:3" ht="12.75">
      <c r="A524" s="8"/>
      <c r="B524" s="8"/>
      <c r="C524" s="8"/>
    </row>
    <row r="525" spans="1:3" ht="12.75">
      <c r="A525" s="8"/>
      <c r="B525" s="8"/>
      <c r="C525" s="8"/>
    </row>
    <row r="526" spans="1:3" ht="12.75">
      <c r="A526" s="8"/>
      <c r="B526" s="8"/>
      <c r="C526" s="8"/>
    </row>
    <row r="527" spans="1:3" ht="12.75">
      <c r="A527" s="8"/>
      <c r="B527" s="8"/>
      <c r="C527" s="8"/>
    </row>
    <row r="528" spans="1:3" ht="12.75">
      <c r="A528" s="8"/>
      <c r="B528" s="8"/>
      <c r="C528" s="8"/>
    </row>
    <row r="529" spans="1:3" ht="12.75">
      <c r="A529" s="8"/>
      <c r="B529" s="8"/>
      <c r="C529" s="8"/>
    </row>
    <row r="530" spans="1:3" ht="12.75">
      <c r="A530" s="8"/>
      <c r="B530" s="8"/>
      <c r="C530" s="8"/>
    </row>
    <row r="531" spans="1:3" ht="12.75">
      <c r="A531" s="8"/>
      <c r="B531" s="8"/>
      <c r="C531" s="8"/>
    </row>
    <row r="532" spans="1:3" ht="12.75">
      <c r="A532" s="8"/>
      <c r="B532" s="8"/>
      <c r="C532" s="8"/>
    </row>
    <row r="533" spans="1:3" ht="12.75">
      <c r="A533" s="8"/>
      <c r="B533" s="8"/>
      <c r="C533" s="8"/>
    </row>
    <row r="534" spans="1:3" ht="12.75">
      <c r="A534" s="8"/>
      <c r="B534" s="8"/>
      <c r="C534" s="8"/>
    </row>
    <row r="535" spans="1:3" ht="12.75">
      <c r="A535" s="8"/>
      <c r="B535" s="8"/>
      <c r="C535" s="8"/>
    </row>
    <row r="536" spans="1:3" ht="12.75">
      <c r="A536" s="8"/>
      <c r="B536" s="8"/>
      <c r="C536" s="8"/>
    </row>
    <row r="537" spans="1:3" ht="12.75">
      <c r="A537" s="8"/>
      <c r="B537" s="8"/>
      <c r="C537" s="8"/>
    </row>
    <row r="538" spans="1:3" ht="12.75">
      <c r="A538" s="8"/>
      <c r="B538" s="8"/>
      <c r="C538" s="8"/>
    </row>
    <row r="539" spans="1:3" ht="12.75">
      <c r="A539" s="8"/>
      <c r="B539" s="8"/>
      <c r="C539" s="8"/>
    </row>
    <row r="540" spans="1:3" ht="12.75">
      <c r="A540" s="8"/>
      <c r="B540" s="8"/>
      <c r="C540" s="8"/>
    </row>
    <row r="541" spans="1:3" ht="12.75">
      <c r="A541" s="8"/>
      <c r="B541" s="8"/>
      <c r="C541" s="8"/>
    </row>
    <row r="542" spans="1:3" ht="12.75">
      <c r="A542" s="8"/>
      <c r="B542" s="8"/>
      <c r="C542" s="8"/>
    </row>
    <row r="543" spans="1:3" ht="12.75">
      <c r="A543" s="8"/>
      <c r="B543" s="8"/>
      <c r="C543" s="8"/>
    </row>
    <row r="544" spans="1:3" ht="12.75">
      <c r="A544" s="8"/>
      <c r="B544" s="8"/>
      <c r="C544" s="8"/>
    </row>
    <row r="545" spans="1:3" ht="12.75">
      <c r="A545" s="8"/>
      <c r="B545" s="8"/>
      <c r="C545" s="8"/>
    </row>
    <row r="546" spans="1:3" ht="12.75">
      <c r="A546" s="8"/>
      <c r="B546" s="8"/>
      <c r="C546" s="8"/>
    </row>
    <row r="547" spans="1:3" ht="12.75">
      <c r="A547" s="8"/>
      <c r="B547" s="8"/>
      <c r="C547" s="8"/>
    </row>
    <row r="548" spans="1:3" ht="12.75">
      <c r="A548" s="8"/>
      <c r="B548" s="8"/>
      <c r="C548" s="8"/>
    </row>
    <row r="549" spans="1:3" ht="12.75">
      <c r="A549" s="8"/>
      <c r="B549" s="8"/>
      <c r="C549" s="8"/>
    </row>
    <row r="550" spans="1:3" ht="12.75">
      <c r="A550" s="8"/>
      <c r="B550" s="8"/>
      <c r="C550" s="8"/>
    </row>
    <row r="551" spans="1:3" ht="12.75">
      <c r="A551" s="8"/>
      <c r="B551" s="8"/>
      <c r="C551" s="8"/>
    </row>
    <row r="552" spans="1:3" ht="12.75">
      <c r="A552" s="8"/>
      <c r="B552" s="8"/>
      <c r="C552" s="8"/>
    </row>
    <row r="553" spans="1:3" ht="12.75">
      <c r="A553" s="8"/>
      <c r="B553" s="8"/>
      <c r="C553" s="8"/>
    </row>
    <row r="554" spans="1:3" ht="12.75">
      <c r="A554" s="8"/>
      <c r="B554" s="8"/>
      <c r="C554" s="8"/>
    </row>
    <row r="555" spans="1:3" ht="12.75">
      <c r="A555" s="8"/>
      <c r="B555" s="8"/>
      <c r="C555" s="8"/>
    </row>
    <row r="556" spans="1:3" ht="12.75">
      <c r="A556" s="8"/>
      <c r="B556" s="8"/>
      <c r="C556" s="8"/>
    </row>
    <row r="557" spans="1:3" ht="12.75">
      <c r="A557" s="8"/>
      <c r="B557" s="8"/>
      <c r="C557" s="8"/>
    </row>
    <row r="558" spans="1:3" ht="12.75">
      <c r="A558" s="8"/>
      <c r="B558" s="8"/>
      <c r="C558" s="8"/>
    </row>
    <row r="559" spans="1:3" ht="12.75">
      <c r="A559" s="8"/>
      <c r="B559" s="8"/>
      <c r="C559" s="8"/>
    </row>
    <row r="560" spans="1:3" ht="12.75">
      <c r="A560" s="8"/>
      <c r="B560" s="8"/>
      <c r="C560" s="8"/>
    </row>
    <row r="561" spans="1:3" ht="12.75">
      <c r="A561" s="8"/>
      <c r="B561" s="8"/>
      <c r="C561" s="8"/>
    </row>
    <row r="562" spans="1:3" ht="12.75">
      <c r="A562" s="8"/>
      <c r="B562" s="8"/>
      <c r="C562" s="8"/>
    </row>
    <row r="563" spans="1:3" ht="12.75">
      <c r="A563" s="8"/>
      <c r="B563" s="8"/>
      <c r="C563" s="8"/>
    </row>
    <row r="564" spans="1:3" ht="12.75">
      <c r="A564" s="8"/>
      <c r="B564" s="8"/>
      <c r="C564" s="8"/>
    </row>
    <row r="565" spans="1:3" ht="12.75">
      <c r="A565" s="8"/>
      <c r="B565" s="8"/>
      <c r="C565" s="8"/>
    </row>
    <row r="566" spans="1:3" ht="12.75">
      <c r="A566" s="8"/>
      <c r="B566" s="8"/>
      <c r="C566" s="8"/>
    </row>
    <row r="567" spans="1:3" ht="12.75">
      <c r="A567" s="8"/>
      <c r="B567" s="8"/>
      <c r="C567" s="8"/>
    </row>
    <row r="568" spans="1:3" ht="12.75">
      <c r="A568" s="8"/>
      <c r="B568" s="8"/>
      <c r="C568" s="8"/>
    </row>
    <row r="569" spans="1:3" ht="12.75">
      <c r="A569" s="8"/>
      <c r="B569" s="8"/>
      <c r="C569" s="8"/>
    </row>
    <row r="570" spans="1:3" ht="12.75">
      <c r="A570" s="8"/>
      <c r="B570" s="8"/>
      <c r="C570" s="8"/>
    </row>
    <row r="571" spans="1:3" ht="12.75">
      <c r="A571" s="8"/>
      <c r="B571" s="8"/>
      <c r="C571" s="8"/>
    </row>
    <row r="572" spans="1:3" ht="12.75">
      <c r="A572" s="8"/>
      <c r="B572" s="8"/>
      <c r="C572" s="8"/>
    </row>
    <row r="573" spans="1:3" ht="12.75">
      <c r="A573" s="8"/>
      <c r="B573" s="8"/>
      <c r="C573" s="8"/>
    </row>
    <row r="574" spans="1:3" ht="12.75">
      <c r="A574" s="8"/>
      <c r="B574" s="8"/>
      <c r="C574" s="8"/>
    </row>
    <row r="575" spans="1:3" ht="12.75">
      <c r="A575" s="8"/>
      <c r="B575" s="8"/>
      <c r="C575" s="8"/>
    </row>
    <row r="576" spans="1:3" ht="12.75">
      <c r="A576" s="8"/>
      <c r="B576" s="8"/>
      <c r="C576" s="8"/>
    </row>
    <row r="577" spans="1:3" ht="12.75">
      <c r="A577" s="8"/>
      <c r="B577" s="8"/>
      <c r="C577" s="8"/>
    </row>
    <row r="578" spans="1:3" ht="12.75">
      <c r="A578" s="8"/>
      <c r="B578" s="8"/>
      <c r="C578" s="8"/>
    </row>
    <row r="579" spans="1:3" ht="12.75">
      <c r="A579" s="8"/>
      <c r="B579" s="8"/>
      <c r="C579" s="8"/>
    </row>
    <row r="580" spans="1:3" ht="12.75">
      <c r="A580" s="8"/>
      <c r="B580" s="8"/>
      <c r="C580" s="8"/>
    </row>
    <row r="581" spans="1:3" ht="12.75">
      <c r="A581" s="8"/>
      <c r="B581" s="8"/>
      <c r="C581" s="8"/>
    </row>
    <row r="582" spans="1:3" ht="12.75">
      <c r="A582" s="8"/>
      <c r="B582" s="8"/>
      <c r="C582" s="8"/>
    </row>
    <row r="583" spans="1:3" ht="12.75">
      <c r="A583" s="8"/>
      <c r="B583" s="8"/>
      <c r="C583" s="8"/>
    </row>
    <row r="584" spans="1:3" ht="12.75">
      <c r="A584" s="8"/>
      <c r="B584" s="8"/>
      <c r="C584" s="8"/>
    </row>
    <row r="585" spans="1:3" ht="12.75">
      <c r="A585" s="8"/>
      <c r="B585" s="8"/>
      <c r="C585" s="8"/>
    </row>
    <row r="586" spans="1:3" ht="12.75">
      <c r="A586" s="8"/>
      <c r="B586" s="8"/>
      <c r="C586" s="8"/>
    </row>
    <row r="587" spans="1:3" ht="12.75">
      <c r="A587" s="8"/>
      <c r="B587" s="8"/>
      <c r="C587" s="8"/>
    </row>
    <row r="588" spans="1:3" ht="12.75">
      <c r="A588" s="8"/>
      <c r="B588" s="8"/>
      <c r="C588" s="8"/>
    </row>
    <row r="589" spans="1:3" ht="12.75">
      <c r="A589" s="8"/>
      <c r="B589" s="8"/>
      <c r="C589" s="8"/>
    </row>
    <row r="590" spans="1:3" ht="12.75">
      <c r="A590" s="8"/>
      <c r="B590" s="8"/>
      <c r="C590" s="8"/>
    </row>
    <row r="591" spans="1:3" ht="12.75">
      <c r="A591" s="8"/>
      <c r="B591" s="8"/>
      <c r="C591" s="8"/>
    </row>
    <row r="592" spans="1:3" ht="12.75">
      <c r="A592" s="8"/>
      <c r="B592" s="8"/>
      <c r="C592" s="8"/>
    </row>
    <row r="593" spans="1:3" ht="12.75">
      <c r="A593" s="8"/>
      <c r="B593" s="8"/>
      <c r="C593" s="8"/>
    </row>
    <row r="594" spans="1:3" ht="12.75">
      <c r="A594" s="8"/>
      <c r="B594" s="8"/>
      <c r="C594" s="8"/>
    </row>
    <row r="595" spans="1:3" ht="12.75">
      <c r="A595" s="8"/>
      <c r="B595" s="8"/>
      <c r="C595" s="8"/>
    </row>
    <row r="596" spans="1:3" ht="12.75">
      <c r="A596" s="8"/>
      <c r="B596" s="8"/>
      <c r="C596" s="8"/>
    </row>
    <row r="597" spans="1:3" ht="12.75">
      <c r="A597" s="8"/>
      <c r="B597" s="8"/>
      <c r="C597" s="8"/>
    </row>
    <row r="598" spans="1:3" ht="12.75">
      <c r="A598" s="8"/>
      <c r="B598" s="8"/>
      <c r="C598" s="8"/>
    </row>
    <row r="599" spans="1:3" ht="12.75">
      <c r="A599" s="8"/>
      <c r="B599" s="8"/>
      <c r="C599" s="8"/>
    </row>
    <row r="600" spans="1:3" ht="12.75">
      <c r="A600" s="8"/>
      <c r="B600" s="8"/>
      <c r="C600" s="8"/>
    </row>
    <row r="601" spans="1:3" ht="12.75">
      <c r="A601" s="8"/>
      <c r="B601" s="8"/>
      <c r="C601" s="8"/>
    </row>
    <row r="602" spans="1:3" ht="12.75">
      <c r="A602" s="8"/>
      <c r="B602" s="8"/>
      <c r="C602" s="8"/>
    </row>
    <row r="603" spans="1:3" ht="12.75">
      <c r="A603" s="8"/>
      <c r="B603" s="8"/>
      <c r="C603" s="8"/>
    </row>
    <row r="604" spans="1:3" ht="12.75">
      <c r="A604" s="8"/>
      <c r="B604" s="8"/>
      <c r="C604" s="8"/>
    </row>
    <row r="605" spans="1:3" ht="12.75">
      <c r="A605" s="8"/>
      <c r="B605" s="8"/>
      <c r="C605" s="8"/>
    </row>
    <row r="606" spans="1:3" ht="12.75">
      <c r="A606" s="8"/>
      <c r="B606" s="8"/>
      <c r="C606" s="8"/>
    </row>
    <row r="607" spans="1:3" ht="12.75">
      <c r="A607" s="8"/>
      <c r="B607" s="8"/>
      <c r="C607" s="8"/>
    </row>
    <row r="608" spans="1:3" ht="12.75">
      <c r="A608" s="8"/>
      <c r="B608" s="8"/>
      <c r="C608" s="8"/>
    </row>
    <row r="609" spans="1:3" ht="12.75">
      <c r="A609" s="8"/>
      <c r="B609" s="8"/>
      <c r="C609" s="8"/>
    </row>
    <row r="610" spans="1:3" ht="12.75">
      <c r="A610" s="8"/>
      <c r="B610" s="8"/>
      <c r="C610" s="8"/>
    </row>
    <row r="611" spans="1:3" ht="12.75">
      <c r="A611" s="8"/>
      <c r="B611" s="8"/>
      <c r="C611" s="8"/>
    </row>
    <row r="612" spans="1:3" ht="12.75">
      <c r="A612" s="8"/>
      <c r="B612" s="8"/>
      <c r="C612" s="8"/>
    </row>
    <row r="613" spans="1:3" ht="12.75">
      <c r="A613" s="8"/>
      <c r="B613" s="8"/>
      <c r="C613" s="8"/>
    </row>
    <row r="614" spans="1:3" ht="12.75">
      <c r="A614" s="8"/>
      <c r="B614" s="8"/>
      <c r="C614" s="8"/>
    </row>
    <row r="615" spans="1:3" ht="12.75">
      <c r="A615" s="8"/>
      <c r="B615" s="8"/>
      <c r="C615" s="8"/>
    </row>
    <row r="616" spans="1:3" ht="12.75">
      <c r="A616" s="8"/>
      <c r="B616" s="8"/>
      <c r="C616" s="8"/>
    </row>
    <row r="617" spans="1:3" ht="12.75">
      <c r="A617" s="8"/>
      <c r="B617" s="8"/>
      <c r="C617" s="8"/>
    </row>
    <row r="618" spans="1:3" ht="12.75">
      <c r="A618" s="8"/>
      <c r="B618" s="8"/>
      <c r="C618" s="8"/>
    </row>
    <row r="619" spans="1:3" ht="12.75">
      <c r="A619" s="8"/>
      <c r="B619" s="8"/>
      <c r="C619" s="8"/>
    </row>
    <row r="620" spans="1:3" ht="12.75">
      <c r="A620" s="8"/>
      <c r="B620" s="8"/>
      <c r="C620" s="8"/>
    </row>
    <row r="621" spans="1:3" ht="12.75">
      <c r="A621" s="8"/>
      <c r="B621" s="8"/>
      <c r="C621" s="8"/>
    </row>
    <row r="622" spans="1:3" ht="12.75">
      <c r="A622" s="8"/>
      <c r="B622" s="8"/>
      <c r="C622" s="8"/>
    </row>
    <row r="623" spans="1:3" ht="12.75">
      <c r="A623" s="8"/>
      <c r="B623" s="8"/>
      <c r="C623" s="8"/>
    </row>
    <row r="624" spans="1:3" ht="12.75">
      <c r="A624" s="8"/>
      <c r="B624" s="8"/>
      <c r="C624" s="8"/>
    </row>
    <row r="625" spans="1:3" ht="12.75">
      <c r="A625" s="8"/>
      <c r="B625" s="8"/>
      <c r="C625" s="8"/>
    </row>
    <row r="626" spans="1:3" ht="12.75">
      <c r="A626" s="8"/>
      <c r="B626" s="8"/>
      <c r="C626" s="8"/>
    </row>
    <row r="627" spans="1:3" ht="12.75">
      <c r="A627" s="8"/>
      <c r="B627" s="8"/>
      <c r="C627" s="8"/>
    </row>
    <row r="628" spans="1:3" ht="12.75">
      <c r="A628" s="8"/>
      <c r="B628" s="8"/>
      <c r="C628" s="8"/>
    </row>
    <row r="629" spans="1:3" ht="12.75">
      <c r="A629" s="8"/>
      <c r="B629" s="8"/>
      <c r="C629" s="8"/>
    </row>
    <row r="630" spans="1:3" ht="12.75">
      <c r="A630" s="8"/>
      <c r="B630" s="8"/>
      <c r="C630" s="8"/>
    </row>
    <row r="631" spans="1:3" ht="12.75">
      <c r="A631" s="8"/>
      <c r="B631" s="8"/>
      <c r="C631" s="8"/>
    </row>
    <row r="632" spans="1:3" ht="12.75">
      <c r="A632" s="8"/>
      <c r="B632" s="8"/>
      <c r="C632" s="8"/>
    </row>
    <row r="633" spans="1:3" ht="12.75">
      <c r="A633" s="8"/>
      <c r="B633" s="8"/>
      <c r="C633" s="8"/>
    </row>
    <row r="634" spans="1:3" ht="12.75">
      <c r="A634" s="8"/>
      <c r="B634" s="8"/>
      <c r="C634" s="8"/>
    </row>
    <row r="635" spans="1:3" ht="12.75">
      <c r="A635" s="8"/>
      <c r="B635" s="8"/>
      <c r="C635" s="8"/>
    </row>
    <row r="636" spans="1:3" ht="12.75">
      <c r="A636" s="8"/>
      <c r="B636" s="8"/>
      <c r="C636" s="8"/>
    </row>
    <row r="637" spans="1:3" ht="12.75">
      <c r="A637" s="8"/>
      <c r="B637" s="8"/>
      <c r="C637" s="8"/>
    </row>
    <row r="638" spans="1:3" ht="12.75">
      <c r="A638" s="8"/>
      <c r="B638" s="8"/>
      <c r="C638" s="8"/>
    </row>
    <row r="639" spans="1:3" ht="12.75">
      <c r="A639" s="8"/>
      <c r="B639" s="8"/>
      <c r="C639" s="8"/>
    </row>
    <row r="640" spans="1:3" ht="12.75">
      <c r="A640" s="8"/>
      <c r="B640" s="8"/>
      <c r="C640" s="8"/>
    </row>
    <row r="641" spans="1:3" ht="12.75">
      <c r="A641" s="8"/>
      <c r="B641" s="8"/>
      <c r="C641" s="8"/>
    </row>
    <row r="642" spans="1:3" ht="12.75">
      <c r="A642" s="8"/>
      <c r="B642" s="8"/>
      <c r="C642" s="8"/>
    </row>
    <row r="643" spans="1:3" ht="12.75">
      <c r="A643" s="8"/>
      <c r="B643" s="8"/>
      <c r="C643" s="8"/>
    </row>
    <row r="644" spans="1:3" ht="12.75">
      <c r="A644" s="8"/>
      <c r="B644" s="8"/>
      <c r="C644" s="8"/>
    </row>
    <row r="645" spans="1:3" ht="12.75">
      <c r="A645" s="8"/>
      <c r="B645" s="8"/>
      <c r="C645" s="8"/>
    </row>
    <row r="646" spans="1:3" ht="12.75">
      <c r="A646" s="8"/>
      <c r="B646" s="8"/>
      <c r="C646" s="8"/>
    </row>
    <row r="647" spans="1:3" ht="12.75">
      <c r="A647" s="8"/>
      <c r="B647" s="8"/>
      <c r="C647" s="8"/>
    </row>
    <row r="648" spans="1:3" ht="12.75">
      <c r="A648" s="8"/>
      <c r="B648" s="8"/>
      <c r="C648" s="8"/>
    </row>
    <row r="649" spans="1:3" ht="12.75">
      <c r="A649" s="8"/>
      <c r="B649" s="8"/>
      <c r="C649" s="8"/>
    </row>
    <row r="650" spans="1:3" ht="12.75">
      <c r="A650" s="8"/>
      <c r="B650" s="8"/>
      <c r="C650" s="8"/>
    </row>
    <row r="651" spans="1:3" ht="12.75">
      <c r="A651" s="8"/>
      <c r="B651" s="8"/>
      <c r="C651" s="8"/>
    </row>
    <row r="652" spans="1:3" ht="12.75">
      <c r="A652" s="8"/>
      <c r="B652" s="8"/>
      <c r="C652" s="8"/>
    </row>
    <row r="653" spans="1:3" ht="12.75">
      <c r="A653" s="8"/>
      <c r="B653" s="8"/>
      <c r="C653" s="8"/>
    </row>
    <row r="654" spans="1:3" ht="12.75">
      <c r="A654" s="8"/>
      <c r="B654" s="8"/>
      <c r="C654" s="8"/>
    </row>
    <row r="655" spans="1:3" ht="12.75">
      <c r="A655" s="8"/>
      <c r="B655" s="8"/>
      <c r="C655" s="8"/>
    </row>
    <row r="656" spans="1:3" ht="12.75">
      <c r="A656" s="8"/>
      <c r="B656" s="8"/>
      <c r="C656" s="8"/>
    </row>
    <row r="657" spans="1:3" ht="12.75">
      <c r="A657" s="8"/>
      <c r="B657" s="8"/>
      <c r="C657" s="8"/>
    </row>
    <row r="658" spans="1:3" ht="12.75">
      <c r="A658" s="8"/>
      <c r="B658" s="8"/>
      <c r="C658" s="8"/>
    </row>
    <row r="659" spans="1:3" ht="12.75">
      <c r="A659" s="8"/>
      <c r="B659" s="8"/>
      <c r="C659" s="8"/>
    </row>
    <row r="660" spans="1:3" ht="12.75">
      <c r="A660" s="8"/>
      <c r="B660" s="8"/>
      <c r="C660" s="8"/>
    </row>
    <row r="661" spans="1:3" ht="12.75">
      <c r="A661" s="8"/>
      <c r="B661" s="8"/>
      <c r="C661" s="8"/>
    </row>
    <row r="662" spans="1:3" ht="12.75">
      <c r="A662" s="8"/>
      <c r="B662" s="8"/>
      <c r="C662" s="8"/>
    </row>
  </sheetData>
  <sheetProtection formatCells="0" insertRows="0" deleteRows="0"/>
  <mergeCells count="1">
    <mergeCell ref="E1:E2"/>
  </mergeCells>
  <printOptions/>
  <pageMargins left="0.75" right="0.75" top="1" bottom="1" header="0.5" footer="0.5"/>
  <pageSetup fitToHeight="1" fitToWidth="1" horizontalDpi="600" verticalDpi="600" orientation="landscape" paperSize="9" scale="89" r:id="rId2"/>
  <drawing r:id="rId1"/>
</worksheet>
</file>

<file path=xl/worksheets/sheet16.xml><?xml version="1.0" encoding="utf-8"?>
<worksheet xmlns="http://schemas.openxmlformats.org/spreadsheetml/2006/main" xmlns:r="http://schemas.openxmlformats.org/officeDocument/2006/relationships">
  <dimension ref="A1:F15"/>
  <sheetViews>
    <sheetView workbookViewId="0" topLeftCell="A1">
      <selection activeCell="B9" sqref="B9"/>
    </sheetView>
  </sheetViews>
  <sheetFormatPr defaultColWidth="9.140625" defaultRowHeight="12.75"/>
  <cols>
    <col min="1" max="1" width="13.421875" style="0" bestFit="1" customWidth="1"/>
    <col min="2" max="2" width="51.7109375" style="0" customWidth="1"/>
    <col min="3" max="3" width="24.7109375" style="0" customWidth="1"/>
    <col min="4" max="6" width="31.140625" style="200" customWidth="1"/>
    <col min="7" max="16384" width="41.00390625" style="0" customWidth="1"/>
  </cols>
  <sheetData>
    <row r="1" spans="1:6" ht="13.5" thickBot="1">
      <c r="A1" s="67"/>
      <c r="B1" s="67"/>
      <c r="C1" s="67"/>
      <c r="D1" s="276"/>
      <c r="E1" s="276"/>
      <c r="F1" s="276"/>
    </row>
    <row r="2" spans="1:6" ht="16.5" thickBot="1">
      <c r="A2" s="68"/>
      <c r="B2" s="107" t="s">
        <v>0</v>
      </c>
      <c r="C2" s="109" t="s">
        <v>86</v>
      </c>
      <c r="D2" s="14"/>
      <c r="E2" s="14"/>
      <c r="F2" s="303" t="s">
        <v>7</v>
      </c>
    </row>
    <row r="3" spans="1:6" ht="15.75" thickBot="1">
      <c r="A3" s="68"/>
      <c r="B3" s="108" t="s">
        <v>60</v>
      </c>
      <c r="C3" s="109" t="s">
        <v>61</v>
      </c>
      <c r="D3" s="14"/>
      <c r="E3" s="14"/>
      <c r="F3" s="304"/>
    </row>
    <row r="4" spans="1:6" ht="26.25" thickBot="1">
      <c r="A4" s="110" t="s">
        <v>62</v>
      </c>
      <c r="B4" s="111" t="s">
        <v>2</v>
      </c>
      <c r="C4" s="111" t="s">
        <v>1</v>
      </c>
      <c r="D4" s="111" t="s">
        <v>3</v>
      </c>
      <c r="E4" s="111" t="s">
        <v>63</v>
      </c>
      <c r="F4" s="112" t="s">
        <v>64</v>
      </c>
    </row>
    <row r="5" spans="1:6" ht="12.75">
      <c r="A5" s="113">
        <v>1</v>
      </c>
      <c r="B5" s="274" t="s">
        <v>820</v>
      </c>
      <c r="C5" s="274" t="s">
        <v>821</v>
      </c>
      <c r="D5" s="277">
        <v>105.7</v>
      </c>
      <c r="E5" s="114">
        <v>1964</v>
      </c>
      <c r="F5" s="115">
        <f>IF(E5="","",20000-E5)</f>
        <v>18036</v>
      </c>
    </row>
    <row r="6" spans="1:6" ht="12.75">
      <c r="A6" s="116">
        <f>A5+1</f>
        <v>2</v>
      </c>
      <c r="B6" s="117" t="s">
        <v>822</v>
      </c>
      <c r="C6" s="117" t="s">
        <v>823</v>
      </c>
      <c r="D6" s="210">
        <v>69.4</v>
      </c>
      <c r="E6" s="118">
        <v>3492</v>
      </c>
      <c r="F6" s="119">
        <f aca="true" t="shared" si="0" ref="F6:F15">IF(E6="","",20000-E6)</f>
        <v>16508</v>
      </c>
    </row>
    <row r="7" spans="1:6" ht="12.75">
      <c r="A7" s="116">
        <f aca="true" t="shared" si="1" ref="A7:A15">A6+1</f>
        <v>3</v>
      </c>
      <c r="B7" s="117" t="s">
        <v>824</v>
      </c>
      <c r="C7" s="117" t="s">
        <v>825</v>
      </c>
      <c r="D7" s="210">
        <v>128.5</v>
      </c>
      <c r="E7" s="118">
        <v>26</v>
      </c>
      <c r="F7" s="119">
        <f t="shared" si="0"/>
        <v>19974</v>
      </c>
    </row>
    <row r="8" spans="1:6" ht="12.75">
      <c r="A8" s="116">
        <f t="shared" si="1"/>
        <v>4</v>
      </c>
      <c r="B8" s="117" t="s">
        <v>826</v>
      </c>
      <c r="C8" s="117" t="s">
        <v>827</v>
      </c>
      <c r="D8" s="210">
        <v>872</v>
      </c>
      <c r="E8" s="118">
        <v>10037.5</v>
      </c>
      <c r="F8" s="119">
        <f t="shared" si="0"/>
        <v>9962.5</v>
      </c>
    </row>
    <row r="9" spans="1:6" ht="12.75">
      <c r="A9" s="116">
        <f t="shared" si="1"/>
        <v>5</v>
      </c>
      <c r="B9" s="117" t="s">
        <v>828</v>
      </c>
      <c r="C9" s="117" t="s">
        <v>829</v>
      </c>
      <c r="D9" s="210">
        <v>656</v>
      </c>
      <c r="E9" s="118">
        <v>0</v>
      </c>
      <c r="F9" s="119">
        <f t="shared" si="0"/>
        <v>20000</v>
      </c>
    </row>
    <row r="10" spans="1:6" ht="12.75">
      <c r="A10" s="116">
        <f t="shared" si="1"/>
        <v>6</v>
      </c>
      <c r="B10" s="275" t="s">
        <v>830</v>
      </c>
      <c r="C10" s="89" t="s">
        <v>829</v>
      </c>
      <c r="D10" s="210">
        <v>628</v>
      </c>
      <c r="E10" s="118">
        <v>0</v>
      </c>
      <c r="F10" s="119">
        <f t="shared" si="0"/>
        <v>20000</v>
      </c>
    </row>
    <row r="11" spans="1:6" ht="12.75">
      <c r="A11" s="116">
        <f t="shared" si="1"/>
        <v>7</v>
      </c>
      <c r="B11" s="275" t="s">
        <v>831</v>
      </c>
      <c r="C11" s="89" t="s">
        <v>832</v>
      </c>
      <c r="D11" s="210">
        <v>289.2</v>
      </c>
      <c r="E11" s="118">
        <v>332</v>
      </c>
      <c r="F11" s="119">
        <f t="shared" si="0"/>
        <v>19668</v>
      </c>
    </row>
    <row r="12" spans="1:6" ht="12.75">
      <c r="A12" s="116">
        <f t="shared" si="1"/>
        <v>8</v>
      </c>
      <c r="B12" s="275" t="s">
        <v>833</v>
      </c>
      <c r="C12" s="89" t="s">
        <v>832</v>
      </c>
      <c r="D12" s="210">
        <v>238.27</v>
      </c>
      <c r="E12" s="118">
        <v>6810.5</v>
      </c>
      <c r="F12" s="119">
        <f t="shared" si="0"/>
        <v>13189.5</v>
      </c>
    </row>
    <row r="13" spans="1:6" ht="12.75">
      <c r="A13" s="116">
        <f t="shared" si="1"/>
        <v>9</v>
      </c>
      <c r="B13" s="275" t="s">
        <v>834</v>
      </c>
      <c r="C13" s="89" t="s">
        <v>832</v>
      </c>
      <c r="D13" s="210">
        <v>181</v>
      </c>
      <c r="E13" s="118">
        <v>8891</v>
      </c>
      <c r="F13" s="119">
        <f t="shared" si="0"/>
        <v>11109</v>
      </c>
    </row>
    <row r="14" spans="1:6" ht="12.75">
      <c r="A14" s="116">
        <f t="shared" si="1"/>
        <v>10</v>
      </c>
      <c r="B14" s="275" t="s">
        <v>835</v>
      </c>
      <c r="C14" s="89" t="s">
        <v>836</v>
      </c>
      <c r="D14" s="210">
        <v>80</v>
      </c>
      <c r="E14" s="118">
        <v>1177</v>
      </c>
      <c r="F14" s="119">
        <f t="shared" si="0"/>
        <v>18823</v>
      </c>
    </row>
    <row r="15" spans="1:6" ht="12.75">
      <c r="A15" s="116">
        <f t="shared" si="1"/>
        <v>11</v>
      </c>
      <c r="B15" s="275" t="s">
        <v>837</v>
      </c>
      <c r="C15" s="89" t="s">
        <v>838</v>
      </c>
      <c r="D15" s="210">
        <v>118.375</v>
      </c>
      <c r="E15" s="118">
        <v>1165.67</v>
      </c>
      <c r="F15" s="119">
        <f t="shared" si="0"/>
        <v>18834.33</v>
      </c>
    </row>
  </sheetData>
  <mergeCells count="1">
    <mergeCell ref="F2:F3"/>
  </mergeCells>
  <dataValidations count="2">
    <dataValidation type="whole" allowBlank="1" showInputMessage="1" showErrorMessage="1" sqref="D5:D15">
      <formula1>0</formula1>
      <formula2>100000</formula2>
    </dataValidation>
    <dataValidation type="whole" allowBlank="1" showErrorMessage="1" promptTitle="Maximun number of hours per year" prompt="The number of operating hours cannot be greater than 8670 which is full operation." error="The number of operating hours cannot be greater than 8670 which is full operation." sqref="E5:E15">
      <formula1>0</formula1>
      <formula2>8760</formula2>
    </dataValidation>
  </dataValidation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I494"/>
  <sheetViews>
    <sheetView zoomScalePageLayoutView="0" workbookViewId="0" topLeftCell="A1">
      <selection activeCell="N32" sqref="N32"/>
    </sheetView>
  </sheetViews>
  <sheetFormatPr defaultColWidth="9.140625" defaultRowHeight="12.75"/>
  <cols>
    <col min="1" max="1" width="9.00390625" style="0" customWidth="1"/>
    <col min="2" max="2" width="27.140625" style="0" customWidth="1"/>
    <col min="3" max="3" width="27.8515625" style="0" customWidth="1"/>
    <col min="4" max="4" width="14.7109375" style="0" customWidth="1"/>
    <col min="5" max="5" width="20.57421875" style="0" customWidth="1"/>
    <col min="6" max="6" width="25.00390625" style="0" customWidth="1"/>
  </cols>
  <sheetData>
    <row r="1" spans="1:9" ht="13.5" thickBot="1">
      <c r="A1" s="67"/>
      <c r="B1" s="67"/>
      <c r="C1" s="67"/>
      <c r="D1" s="67"/>
      <c r="E1" s="67"/>
      <c r="F1" s="67"/>
      <c r="G1" s="67"/>
      <c r="H1" s="67"/>
      <c r="I1" s="67"/>
    </row>
    <row r="2" spans="1:9" s="1" customFormat="1" ht="16.5" thickBot="1">
      <c r="A2" s="68"/>
      <c r="B2" s="107" t="s">
        <v>0</v>
      </c>
      <c r="C2" s="124" t="s">
        <v>88</v>
      </c>
      <c r="D2" s="68"/>
      <c r="E2" s="68"/>
      <c r="F2" s="303" t="s">
        <v>7</v>
      </c>
      <c r="G2" s="68"/>
      <c r="H2" s="68"/>
      <c r="I2" s="68"/>
    </row>
    <row r="3" spans="1:9" s="1" customFormat="1" ht="15.75" thickBot="1">
      <c r="A3" s="68"/>
      <c r="B3" s="108" t="s">
        <v>60</v>
      </c>
      <c r="C3" s="124" t="s">
        <v>61</v>
      </c>
      <c r="D3" s="68"/>
      <c r="E3" s="68"/>
      <c r="F3" s="304"/>
      <c r="G3" s="68"/>
      <c r="H3" s="68"/>
      <c r="I3" s="68"/>
    </row>
    <row r="4" spans="1:9" s="1" customFormat="1" ht="51.75" thickBot="1">
      <c r="A4" s="110" t="s">
        <v>62</v>
      </c>
      <c r="B4" s="111" t="s">
        <v>2</v>
      </c>
      <c r="C4" s="111" t="s">
        <v>1</v>
      </c>
      <c r="D4" s="111" t="s">
        <v>3</v>
      </c>
      <c r="E4" s="111" t="s">
        <v>63</v>
      </c>
      <c r="F4" s="112" t="s">
        <v>64</v>
      </c>
      <c r="G4" s="68"/>
      <c r="H4" s="68"/>
      <c r="I4" s="68"/>
    </row>
    <row r="5" spans="1:9" s="1" customFormat="1" ht="12.75">
      <c r="A5" s="113">
        <v>1</v>
      </c>
      <c r="B5" s="125" t="s">
        <v>149</v>
      </c>
      <c r="C5" s="126" t="s">
        <v>150</v>
      </c>
      <c r="D5" s="127">
        <v>3700</v>
      </c>
      <c r="E5" s="128">
        <v>1230</v>
      </c>
      <c r="F5" s="129">
        <f>IF(E5="","",20000-E5)</f>
        <v>18770</v>
      </c>
      <c r="G5" s="68"/>
      <c r="H5" s="68"/>
      <c r="I5" s="68"/>
    </row>
    <row r="6" spans="1:9" s="1" customFormat="1" ht="12.75">
      <c r="A6" s="116">
        <f>A5+1</f>
        <v>2</v>
      </c>
      <c r="B6" s="130" t="s">
        <v>151</v>
      </c>
      <c r="C6" s="131" t="s">
        <v>150</v>
      </c>
      <c r="D6" s="132">
        <v>2620</v>
      </c>
      <c r="E6" s="133">
        <v>6705</v>
      </c>
      <c r="F6" s="134">
        <f aca="true" t="shared" si="0" ref="F6:F54">IF(E6="","",20000-E6)</f>
        <v>13295</v>
      </c>
      <c r="G6" s="68"/>
      <c r="H6" s="68"/>
      <c r="I6" s="68"/>
    </row>
    <row r="7" spans="1:9" s="1" customFormat="1" ht="12.75">
      <c r="A7" s="116">
        <f aca="true" t="shared" si="1" ref="A7:A54">A6+1</f>
        <v>3</v>
      </c>
      <c r="B7" s="135" t="s">
        <v>152</v>
      </c>
      <c r="C7" s="131" t="s">
        <v>150</v>
      </c>
      <c r="D7" s="136">
        <v>5500</v>
      </c>
      <c r="E7" s="136">
        <v>12262</v>
      </c>
      <c r="F7" s="134">
        <f t="shared" si="0"/>
        <v>7738</v>
      </c>
      <c r="G7" s="68"/>
      <c r="H7" s="68"/>
      <c r="I7" s="68"/>
    </row>
    <row r="8" spans="1:9" s="1" customFormat="1" ht="12.75">
      <c r="A8" s="116">
        <f t="shared" si="1"/>
        <v>4</v>
      </c>
      <c r="B8" s="130" t="s">
        <v>153</v>
      </c>
      <c r="C8" s="131" t="s">
        <v>150</v>
      </c>
      <c r="D8" s="132">
        <v>5970</v>
      </c>
      <c r="E8" s="133">
        <v>8970</v>
      </c>
      <c r="F8" s="134">
        <f t="shared" si="0"/>
        <v>11030</v>
      </c>
      <c r="G8" s="68"/>
      <c r="H8" s="68"/>
      <c r="I8" s="68"/>
    </row>
    <row r="9" spans="1:9" s="1" customFormat="1" ht="12.75">
      <c r="A9" s="116">
        <f t="shared" si="1"/>
        <v>5</v>
      </c>
      <c r="B9" s="130" t="s">
        <v>154</v>
      </c>
      <c r="C9" s="131" t="s">
        <v>150</v>
      </c>
      <c r="D9" s="132">
        <v>2812</v>
      </c>
      <c r="E9" s="133">
        <v>791</v>
      </c>
      <c r="F9" s="134">
        <f t="shared" si="0"/>
        <v>19209</v>
      </c>
      <c r="G9" s="68"/>
      <c r="H9" s="68"/>
      <c r="I9" s="68"/>
    </row>
    <row r="10" spans="1:9" s="2" customFormat="1" ht="12.75">
      <c r="A10" s="116">
        <f t="shared" si="1"/>
        <v>6</v>
      </c>
      <c r="B10" s="135" t="s">
        <v>155</v>
      </c>
      <c r="C10" s="131" t="s">
        <v>150</v>
      </c>
      <c r="D10" s="132">
        <v>5500</v>
      </c>
      <c r="E10" s="133">
        <v>1270</v>
      </c>
      <c r="F10" s="134">
        <f t="shared" si="0"/>
        <v>18730</v>
      </c>
      <c r="G10" s="84"/>
      <c r="H10" s="84"/>
      <c r="I10" s="84"/>
    </row>
    <row r="11" spans="1:9" s="2" customFormat="1" ht="12.75">
      <c r="A11" s="116">
        <f t="shared" si="1"/>
        <v>7</v>
      </c>
      <c r="B11" s="135" t="s">
        <v>156</v>
      </c>
      <c r="C11" s="137" t="s">
        <v>150</v>
      </c>
      <c r="D11" s="132">
        <v>2031</v>
      </c>
      <c r="E11" s="136">
        <v>11386</v>
      </c>
      <c r="F11" s="134">
        <f t="shared" si="0"/>
        <v>8614</v>
      </c>
      <c r="G11" s="84"/>
      <c r="H11" s="84"/>
      <c r="I11" s="84"/>
    </row>
    <row r="12" spans="1:9" s="2" customFormat="1" ht="12.75">
      <c r="A12" s="116">
        <f t="shared" si="1"/>
        <v>8</v>
      </c>
      <c r="B12" s="135" t="s">
        <v>157</v>
      </c>
      <c r="C12" s="137" t="s">
        <v>150</v>
      </c>
      <c r="D12" s="138">
        <v>2000</v>
      </c>
      <c r="E12" s="136">
        <v>11840</v>
      </c>
      <c r="F12" s="134">
        <f t="shared" si="0"/>
        <v>8160</v>
      </c>
      <c r="G12" s="84"/>
      <c r="H12" s="84"/>
      <c r="I12" s="84"/>
    </row>
    <row r="13" spans="1:9" s="2" customFormat="1" ht="12.75">
      <c r="A13" s="116">
        <f t="shared" si="1"/>
        <v>9</v>
      </c>
      <c r="B13" s="135" t="s">
        <v>158</v>
      </c>
      <c r="C13" s="137" t="s">
        <v>150</v>
      </c>
      <c r="D13" s="138">
        <v>2724</v>
      </c>
      <c r="E13" s="136">
        <v>7500</v>
      </c>
      <c r="F13" s="134">
        <f t="shared" si="0"/>
        <v>12500</v>
      </c>
      <c r="G13" s="84"/>
      <c r="H13" s="84"/>
      <c r="I13" s="84"/>
    </row>
    <row r="14" spans="1:9" ht="12.75">
      <c r="A14" s="116">
        <f t="shared" si="1"/>
        <v>10</v>
      </c>
      <c r="B14" s="139" t="s">
        <v>159</v>
      </c>
      <c r="C14" s="140" t="s">
        <v>150</v>
      </c>
      <c r="D14" s="138">
        <v>140</v>
      </c>
      <c r="E14" s="136">
        <v>550</v>
      </c>
      <c r="F14" s="134">
        <f t="shared" si="0"/>
        <v>19450</v>
      </c>
      <c r="G14" s="67"/>
      <c r="H14" s="67"/>
      <c r="I14" s="67"/>
    </row>
    <row r="15" spans="1:9" s="2" customFormat="1" ht="24">
      <c r="A15" s="116">
        <f t="shared" si="1"/>
        <v>11</v>
      </c>
      <c r="B15" s="141" t="s">
        <v>160</v>
      </c>
      <c r="C15" s="142" t="s">
        <v>150</v>
      </c>
      <c r="D15" s="138">
        <v>158</v>
      </c>
      <c r="E15" s="136">
        <v>8021</v>
      </c>
      <c r="F15" s="134">
        <f>IF(E15="","",10000-E15)</f>
        <v>1979</v>
      </c>
      <c r="G15" s="84"/>
      <c r="H15" s="84"/>
      <c r="I15" s="84"/>
    </row>
    <row r="16" spans="1:9" ht="12.75">
      <c r="A16" s="116">
        <f>A15+1</f>
        <v>12</v>
      </c>
      <c r="B16" s="141" t="s">
        <v>161</v>
      </c>
      <c r="C16" s="131" t="s">
        <v>162</v>
      </c>
      <c r="D16" s="143">
        <v>600</v>
      </c>
      <c r="E16" s="133">
        <v>4627</v>
      </c>
      <c r="F16" s="134">
        <f t="shared" si="0"/>
        <v>15373</v>
      </c>
      <c r="G16" s="67"/>
      <c r="H16" s="67"/>
      <c r="I16" s="67"/>
    </row>
    <row r="17" spans="1:9" ht="12.75">
      <c r="A17" s="116">
        <f t="shared" si="1"/>
        <v>13</v>
      </c>
      <c r="B17" s="141" t="s">
        <v>163</v>
      </c>
      <c r="C17" s="131" t="s">
        <v>162</v>
      </c>
      <c r="D17" s="143">
        <v>1200</v>
      </c>
      <c r="E17" s="133">
        <v>3514</v>
      </c>
      <c r="F17" s="134">
        <f t="shared" si="0"/>
        <v>16486</v>
      </c>
      <c r="G17" s="67"/>
      <c r="H17" s="67"/>
      <c r="I17" s="67"/>
    </row>
    <row r="18" spans="1:9" ht="24">
      <c r="A18" s="116">
        <f t="shared" si="1"/>
        <v>14</v>
      </c>
      <c r="B18" s="141" t="s">
        <v>164</v>
      </c>
      <c r="C18" s="131" t="s">
        <v>165</v>
      </c>
      <c r="D18" s="132">
        <v>1600</v>
      </c>
      <c r="E18" s="144">
        <v>16115</v>
      </c>
      <c r="F18" s="134">
        <f t="shared" si="0"/>
        <v>3885</v>
      </c>
      <c r="G18" s="67"/>
      <c r="H18" s="67"/>
      <c r="I18" s="67"/>
    </row>
    <row r="19" spans="1:9" ht="24">
      <c r="A19" s="116">
        <f t="shared" si="1"/>
        <v>15</v>
      </c>
      <c r="B19" s="141" t="s">
        <v>166</v>
      </c>
      <c r="C19" s="131" t="s">
        <v>165</v>
      </c>
      <c r="D19" s="143">
        <v>1600</v>
      </c>
      <c r="E19" s="133">
        <v>14480.2</v>
      </c>
      <c r="F19" s="134">
        <f t="shared" si="0"/>
        <v>5519.799999999999</v>
      </c>
      <c r="G19" s="67"/>
      <c r="H19" s="67"/>
      <c r="I19" s="67"/>
    </row>
    <row r="20" spans="1:9" ht="24">
      <c r="A20" s="116">
        <f t="shared" si="1"/>
        <v>16</v>
      </c>
      <c r="B20" s="141" t="s">
        <v>167</v>
      </c>
      <c r="C20" s="131" t="s">
        <v>168</v>
      </c>
      <c r="D20" s="143">
        <v>75</v>
      </c>
      <c r="E20" s="133">
        <v>25940</v>
      </c>
      <c r="F20" s="134">
        <f t="shared" si="0"/>
        <v>-5940</v>
      </c>
      <c r="G20" s="67"/>
      <c r="H20" s="67"/>
      <c r="I20" s="67"/>
    </row>
    <row r="21" spans="1:9" ht="12.75">
      <c r="A21" s="116">
        <f t="shared" si="1"/>
        <v>17</v>
      </c>
      <c r="B21" s="141" t="s">
        <v>169</v>
      </c>
      <c r="C21" s="137" t="s">
        <v>170</v>
      </c>
      <c r="D21" s="138">
        <v>39</v>
      </c>
      <c r="E21" s="136">
        <v>6923</v>
      </c>
      <c r="F21" s="134">
        <f>IF(E21="","",10000-E21)</f>
        <v>3077</v>
      </c>
      <c r="G21" s="67"/>
      <c r="H21" s="67"/>
      <c r="I21" s="67"/>
    </row>
    <row r="22" spans="1:9" ht="12.75">
      <c r="A22" s="116">
        <f t="shared" si="1"/>
        <v>18</v>
      </c>
      <c r="B22" s="145"/>
      <c r="C22" s="137"/>
      <c r="D22" s="138"/>
      <c r="E22" s="146"/>
      <c r="F22" s="134">
        <f t="shared" si="0"/>
      </c>
      <c r="G22" s="67"/>
      <c r="H22" s="67"/>
      <c r="I22" s="67"/>
    </row>
    <row r="23" spans="1:9" ht="12.75">
      <c r="A23" s="116">
        <f t="shared" si="1"/>
        <v>19</v>
      </c>
      <c r="B23" s="145"/>
      <c r="C23" s="137"/>
      <c r="D23" s="138"/>
      <c r="E23" s="146"/>
      <c r="F23" s="134">
        <f t="shared" si="0"/>
      </c>
      <c r="G23" s="67"/>
      <c r="H23" s="67"/>
      <c r="I23" s="67"/>
    </row>
    <row r="24" spans="1:9" ht="12.75">
      <c r="A24" s="116">
        <f t="shared" si="1"/>
        <v>20</v>
      </c>
      <c r="B24" s="145"/>
      <c r="C24" s="137"/>
      <c r="D24" s="138"/>
      <c r="E24" s="146"/>
      <c r="F24" s="134">
        <f t="shared" si="0"/>
      </c>
      <c r="G24" s="67"/>
      <c r="H24" s="67"/>
      <c r="I24" s="67"/>
    </row>
    <row r="25" spans="1:9" ht="12.75">
      <c r="A25" s="116">
        <f t="shared" si="1"/>
        <v>21</v>
      </c>
      <c r="B25" s="145"/>
      <c r="C25" s="137"/>
      <c r="D25" s="138"/>
      <c r="E25" s="146"/>
      <c r="F25" s="134">
        <f t="shared" si="0"/>
      </c>
      <c r="G25" s="67"/>
      <c r="H25" s="67"/>
      <c r="I25" s="67"/>
    </row>
    <row r="26" spans="1:9" ht="12.75">
      <c r="A26" s="116">
        <f t="shared" si="1"/>
        <v>22</v>
      </c>
      <c r="B26" s="145"/>
      <c r="C26" s="137"/>
      <c r="D26" s="138"/>
      <c r="E26" s="146"/>
      <c r="F26" s="134">
        <f t="shared" si="0"/>
      </c>
      <c r="G26" s="67"/>
      <c r="H26" s="67"/>
      <c r="I26" s="67"/>
    </row>
    <row r="27" spans="1:9" ht="12.75">
      <c r="A27" s="116">
        <f t="shared" si="1"/>
        <v>23</v>
      </c>
      <c r="B27" s="145"/>
      <c r="C27" s="137"/>
      <c r="D27" s="138"/>
      <c r="E27" s="146"/>
      <c r="F27" s="134">
        <f t="shared" si="0"/>
      </c>
      <c r="G27" s="67"/>
      <c r="H27" s="67"/>
      <c r="I27" s="67"/>
    </row>
    <row r="28" spans="1:9" ht="12.75">
      <c r="A28" s="116">
        <f t="shared" si="1"/>
        <v>24</v>
      </c>
      <c r="B28" s="145"/>
      <c r="C28" s="137"/>
      <c r="D28" s="137"/>
      <c r="E28" s="146"/>
      <c r="F28" s="134">
        <f t="shared" si="0"/>
      </c>
      <c r="G28" s="67"/>
      <c r="H28" s="67"/>
      <c r="I28" s="67"/>
    </row>
    <row r="29" spans="1:9" ht="12.75">
      <c r="A29" s="116">
        <f t="shared" si="1"/>
        <v>25</v>
      </c>
      <c r="B29" s="145"/>
      <c r="C29" s="137"/>
      <c r="D29" s="137"/>
      <c r="E29" s="146"/>
      <c r="F29" s="134">
        <f t="shared" si="0"/>
      </c>
      <c r="G29" s="67"/>
      <c r="H29" s="67"/>
      <c r="I29" s="67"/>
    </row>
    <row r="30" spans="1:9" ht="12.75">
      <c r="A30" s="116">
        <f t="shared" si="1"/>
        <v>26</v>
      </c>
      <c r="B30" s="145"/>
      <c r="C30" s="137"/>
      <c r="D30" s="137"/>
      <c r="E30" s="146"/>
      <c r="F30" s="134">
        <f t="shared" si="0"/>
      </c>
      <c r="G30" s="67"/>
      <c r="H30" s="67"/>
      <c r="I30" s="67"/>
    </row>
    <row r="31" spans="1:9" ht="12.75">
      <c r="A31" s="116">
        <f t="shared" si="1"/>
        <v>27</v>
      </c>
      <c r="B31" s="145"/>
      <c r="C31" s="137"/>
      <c r="D31" s="137"/>
      <c r="E31" s="146"/>
      <c r="F31" s="134">
        <f t="shared" si="0"/>
      </c>
      <c r="G31" s="67"/>
      <c r="H31" s="67"/>
      <c r="I31" s="67"/>
    </row>
    <row r="32" spans="1:9" ht="12.75">
      <c r="A32" s="116">
        <f t="shared" si="1"/>
        <v>28</v>
      </c>
      <c r="B32" s="145"/>
      <c r="C32" s="137"/>
      <c r="D32" s="137"/>
      <c r="E32" s="146"/>
      <c r="F32" s="134">
        <f t="shared" si="0"/>
      </c>
      <c r="G32" s="67"/>
      <c r="H32" s="67"/>
      <c r="I32" s="67"/>
    </row>
    <row r="33" spans="1:9" ht="12.75">
      <c r="A33" s="116">
        <f t="shared" si="1"/>
        <v>29</v>
      </c>
      <c r="B33" s="145"/>
      <c r="C33" s="137"/>
      <c r="D33" s="137"/>
      <c r="E33" s="146"/>
      <c r="F33" s="134">
        <f t="shared" si="0"/>
      </c>
      <c r="G33" s="67"/>
      <c r="H33" s="67"/>
      <c r="I33" s="67"/>
    </row>
    <row r="34" spans="1:9" ht="12.75">
      <c r="A34" s="116">
        <f t="shared" si="1"/>
        <v>30</v>
      </c>
      <c r="B34" s="145"/>
      <c r="C34" s="137"/>
      <c r="D34" s="137"/>
      <c r="E34" s="146"/>
      <c r="F34" s="134">
        <f t="shared" si="0"/>
      </c>
      <c r="G34" s="67"/>
      <c r="H34" s="67"/>
      <c r="I34" s="67"/>
    </row>
    <row r="35" spans="1:9" ht="12.75">
      <c r="A35" s="116">
        <f t="shared" si="1"/>
        <v>31</v>
      </c>
      <c r="B35" s="145"/>
      <c r="C35" s="137"/>
      <c r="D35" s="137"/>
      <c r="E35" s="146"/>
      <c r="F35" s="134">
        <f t="shared" si="0"/>
      </c>
      <c r="G35" s="67"/>
      <c r="H35" s="67"/>
      <c r="I35" s="67"/>
    </row>
    <row r="36" spans="1:9" s="2" customFormat="1" ht="12.75">
      <c r="A36" s="116">
        <f t="shared" si="1"/>
        <v>32</v>
      </c>
      <c r="B36" s="145"/>
      <c r="C36" s="137"/>
      <c r="D36" s="137"/>
      <c r="E36" s="146"/>
      <c r="F36" s="134">
        <f t="shared" si="0"/>
      </c>
      <c r="G36" s="84"/>
      <c r="H36" s="84"/>
      <c r="I36" s="84"/>
    </row>
    <row r="37" spans="1:9" ht="12.75">
      <c r="A37" s="116">
        <f t="shared" si="1"/>
        <v>33</v>
      </c>
      <c r="B37" s="145"/>
      <c r="C37" s="137"/>
      <c r="D37" s="137"/>
      <c r="E37" s="146"/>
      <c r="F37" s="134">
        <f t="shared" si="0"/>
      </c>
      <c r="G37" s="67"/>
      <c r="H37" s="67"/>
      <c r="I37" s="67"/>
    </row>
    <row r="38" spans="1:9" ht="12.75">
      <c r="A38" s="116">
        <f t="shared" si="1"/>
        <v>34</v>
      </c>
      <c r="B38" s="145"/>
      <c r="C38" s="137"/>
      <c r="D38" s="137"/>
      <c r="E38" s="146"/>
      <c r="F38" s="134">
        <f t="shared" si="0"/>
      </c>
      <c r="G38" s="67"/>
      <c r="H38" s="67"/>
      <c r="I38" s="67"/>
    </row>
    <row r="39" spans="1:9" ht="12.75">
      <c r="A39" s="116">
        <f t="shared" si="1"/>
        <v>35</v>
      </c>
      <c r="B39" s="145"/>
      <c r="C39" s="137"/>
      <c r="D39" s="137"/>
      <c r="E39" s="146"/>
      <c r="F39" s="134">
        <f t="shared" si="0"/>
      </c>
      <c r="G39" s="67"/>
      <c r="H39" s="67"/>
      <c r="I39" s="67"/>
    </row>
    <row r="40" spans="1:9" ht="12.75">
      <c r="A40" s="116">
        <f t="shared" si="1"/>
        <v>36</v>
      </c>
      <c r="B40" s="145"/>
      <c r="C40" s="137"/>
      <c r="D40" s="137"/>
      <c r="E40" s="146"/>
      <c r="F40" s="134">
        <f t="shared" si="0"/>
      </c>
      <c r="G40" s="67"/>
      <c r="H40" s="67"/>
      <c r="I40" s="67"/>
    </row>
    <row r="41" spans="1:9" ht="12.75">
      <c r="A41" s="116">
        <f t="shared" si="1"/>
        <v>37</v>
      </c>
      <c r="B41" s="145"/>
      <c r="C41" s="137"/>
      <c r="D41" s="137"/>
      <c r="E41" s="146"/>
      <c r="F41" s="134">
        <f t="shared" si="0"/>
      </c>
      <c r="G41" s="67"/>
      <c r="H41" s="67"/>
      <c r="I41" s="67"/>
    </row>
    <row r="42" spans="1:9" ht="12.75">
      <c r="A42" s="116">
        <f t="shared" si="1"/>
        <v>38</v>
      </c>
      <c r="B42" s="145"/>
      <c r="C42" s="137"/>
      <c r="D42" s="137"/>
      <c r="E42" s="146"/>
      <c r="F42" s="134">
        <f t="shared" si="0"/>
      </c>
      <c r="G42" s="67"/>
      <c r="H42" s="67"/>
      <c r="I42" s="67"/>
    </row>
    <row r="43" spans="1:9" ht="12.75">
      <c r="A43" s="116">
        <f t="shared" si="1"/>
        <v>39</v>
      </c>
      <c r="B43" s="145"/>
      <c r="C43" s="137"/>
      <c r="D43" s="137"/>
      <c r="E43" s="146"/>
      <c r="F43" s="134">
        <f t="shared" si="0"/>
      </c>
      <c r="G43" s="67"/>
      <c r="H43" s="67"/>
      <c r="I43" s="67"/>
    </row>
    <row r="44" spans="1:9" ht="12.75">
      <c r="A44" s="116">
        <f t="shared" si="1"/>
        <v>40</v>
      </c>
      <c r="B44" s="145"/>
      <c r="C44" s="137"/>
      <c r="D44" s="137"/>
      <c r="E44" s="146"/>
      <c r="F44" s="134">
        <f t="shared" si="0"/>
      </c>
      <c r="G44" s="67"/>
      <c r="H44" s="67"/>
      <c r="I44" s="67"/>
    </row>
    <row r="45" spans="1:9" ht="12.75">
      <c r="A45" s="116">
        <f t="shared" si="1"/>
        <v>41</v>
      </c>
      <c r="B45" s="145"/>
      <c r="C45" s="137"/>
      <c r="D45" s="137"/>
      <c r="E45" s="146"/>
      <c r="F45" s="134">
        <f t="shared" si="0"/>
      </c>
      <c r="G45" s="67"/>
      <c r="H45" s="67"/>
      <c r="I45" s="67"/>
    </row>
    <row r="46" spans="1:9" ht="12.75">
      <c r="A46" s="116">
        <f t="shared" si="1"/>
        <v>42</v>
      </c>
      <c r="B46" s="145"/>
      <c r="C46" s="137"/>
      <c r="D46" s="137"/>
      <c r="E46" s="146"/>
      <c r="F46" s="134">
        <f t="shared" si="0"/>
      </c>
      <c r="G46" s="67"/>
      <c r="H46" s="67"/>
      <c r="I46" s="67"/>
    </row>
    <row r="47" spans="1:9" ht="12.75">
      <c r="A47" s="116">
        <f t="shared" si="1"/>
        <v>43</v>
      </c>
      <c r="B47" s="145"/>
      <c r="C47" s="137"/>
      <c r="D47" s="137"/>
      <c r="E47" s="146"/>
      <c r="F47" s="134">
        <f t="shared" si="0"/>
      </c>
      <c r="G47" s="67"/>
      <c r="H47" s="67"/>
      <c r="I47" s="67"/>
    </row>
    <row r="48" spans="1:9" ht="12.75">
      <c r="A48" s="116">
        <f t="shared" si="1"/>
        <v>44</v>
      </c>
      <c r="B48" s="145"/>
      <c r="C48" s="137"/>
      <c r="D48" s="137"/>
      <c r="E48" s="146"/>
      <c r="F48" s="134">
        <f t="shared" si="0"/>
      </c>
      <c r="G48" s="67"/>
      <c r="H48" s="67"/>
      <c r="I48" s="67"/>
    </row>
    <row r="49" spans="1:9" ht="12.75">
      <c r="A49" s="116">
        <f t="shared" si="1"/>
        <v>45</v>
      </c>
      <c r="B49" s="145"/>
      <c r="C49" s="137"/>
      <c r="D49" s="137"/>
      <c r="E49" s="146"/>
      <c r="F49" s="134">
        <f t="shared" si="0"/>
      </c>
      <c r="G49" s="67"/>
      <c r="H49" s="67"/>
      <c r="I49" s="67"/>
    </row>
    <row r="50" spans="1:9" ht="12.75">
      <c r="A50" s="116">
        <f t="shared" si="1"/>
        <v>46</v>
      </c>
      <c r="B50" s="145"/>
      <c r="C50" s="137"/>
      <c r="D50" s="137"/>
      <c r="E50" s="146"/>
      <c r="F50" s="134">
        <f t="shared" si="0"/>
      </c>
      <c r="G50" s="67"/>
      <c r="H50" s="67"/>
      <c r="I50" s="67"/>
    </row>
    <row r="51" spans="1:9" ht="12.75">
      <c r="A51" s="116">
        <f t="shared" si="1"/>
        <v>47</v>
      </c>
      <c r="B51" s="145"/>
      <c r="C51" s="137"/>
      <c r="D51" s="137"/>
      <c r="E51" s="146"/>
      <c r="F51" s="134">
        <f t="shared" si="0"/>
      </c>
      <c r="G51" s="67"/>
      <c r="H51" s="67"/>
      <c r="I51" s="67"/>
    </row>
    <row r="52" spans="1:9" ht="12.75">
      <c r="A52" s="116">
        <f t="shared" si="1"/>
        <v>48</v>
      </c>
      <c r="B52" s="145"/>
      <c r="C52" s="137"/>
      <c r="D52" s="137"/>
      <c r="E52" s="146"/>
      <c r="F52" s="134">
        <f t="shared" si="0"/>
      </c>
      <c r="G52" s="67"/>
      <c r="H52" s="67"/>
      <c r="I52" s="67"/>
    </row>
    <row r="53" spans="1:9" ht="12.75">
      <c r="A53" s="116">
        <f t="shared" si="1"/>
        <v>49</v>
      </c>
      <c r="B53" s="145"/>
      <c r="C53" s="137"/>
      <c r="D53" s="137"/>
      <c r="E53" s="146"/>
      <c r="F53" s="134">
        <f t="shared" si="0"/>
      </c>
      <c r="G53" s="67"/>
      <c r="H53" s="67"/>
      <c r="I53" s="67"/>
    </row>
    <row r="54" spans="1:9" ht="13.5" thickBot="1">
      <c r="A54" s="120">
        <f t="shared" si="1"/>
        <v>50</v>
      </c>
      <c r="B54" s="147"/>
      <c r="C54" s="148"/>
      <c r="D54" s="148"/>
      <c r="E54" s="149"/>
      <c r="F54" s="150">
        <f t="shared" si="0"/>
      </c>
      <c r="G54" s="67"/>
      <c r="H54" s="67"/>
      <c r="I54" s="67"/>
    </row>
    <row r="55" spans="1:9" ht="12.75">
      <c r="A55" s="14"/>
      <c r="B55" s="95"/>
      <c r="C55" s="95"/>
      <c r="D55" s="95"/>
      <c r="E55" s="95"/>
      <c r="F55" s="14">
        <f aca="true" t="shared" si="2" ref="F55:F63">IF(E55="","",20000-E55)</f>
      </c>
      <c r="G55" s="67"/>
      <c r="H55" s="67"/>
      <c r="I55" s="67"/>
    </row>
    <row r="56" spans="1:9" ht="12.75">
      <c r="A56" s="14"/>
      <c r="B56" s="95"/>
      <c r="C56" s="95"/>
      <c r="D56" s="95"/>
      <c r="E56" s="95"/>
      <c r="F56" s="14">
        <f t="shared" si="2"/>
      </c>
      <c r="G56" s="67"/>
      <c r="H56" s="67"/>
      <c r="I56" s="67"/>
    </row>
    <row r="57" spans="1:9" ht="12.75">
      <c r="A57" s="14"/>
      <c r="B57" s="95"/>
      <c r="C57" s="95"/>
      <c r="D57" s="95"/>
      <c r="E57" s="95"/>
      <c r="F57" s="14">
        <f t="shared" si="2"/>
      </c>
      <c r="G57" s="67"/>
      <c r="H57" s="67"/>
      <c r="I57" s="67"/>
    </row>
    <row r="58" spans="1:9" ht="12.75">
      <c r="A58" s="14"/>
      <c r="B58" s="95"/>
      <c r="C58" s="95"/>
      <c r="D58" s="95"/>
      <c r="E58" s="95"/>
      <c r="F58" s="14">
        <f t="shared" si="2"/>
      </c>
      <c r="G58" s="67"/>
      <c r="H58" s="67"/>
      <c r="I58" s="67"/>
    </row>
    <row r="59" spans="1:9" ht="12.75">
      <c r="A59" s="14"/>
      <c r="B59" s="95"/>
      <c r="C59" s="95"/>
      <c r="D59" s="95"/>
      <c r="E59" s="95"/>
      <c r="F59" s="14">
        <f t="shared" si="2"/>
      </c>
      <c r="G59" s="67"/>
      <c r="H59" s="67"/>
      <c r="I59" s="67"/>
    </row>
    <row r="60" spans="1:9" ht="12.75">
      <c r="A60" s="14"/>
      <c r="B60" s="95"/>
      <c r="C60" s="95"/>
      <c r="D60" s="95"/>
      <c r="E60" s="95"/>
      <c r="F60" s="14">
        <f t="shared" si="2"/>
      </c>
      <c r="G60" s="67"/>
      <c r="H60" s="67"/>
      <c r="I60" s="67"/>
    </row>
    <row r="61" spans="1:9" ht="12.75">
      <c r="A61" s="14"/>
      <c r="B61" s="95"/>
      <c r="C61" s="95"/>
      <c r="D61" s="95"/>
      <c r="E61" s="95"/>
      <c r="F61" s="14">
        <f t="shared" si="2"/>
      </c>
      <c r="G61" s="67"/>
      <c r="H61" s="67"/>
      <c r="I61" s="67"/>
    </row>
    <row r="62" spans="1:9" ht="12.75">
      <c r="A62" s="14"/>
      <c r="B62" s="95"/>
      <c r="C62" s="95"/>
      <c r="D62" s="95"/>
      <c r="E62" s="95"/>
      <c r="F62" s="14">
        <f t="shared" si="2"/>
      </c>
      <c r="G62" s="67"/>
      <c r="H62" s="67"/>
      <c r="I62" s="67"/>
    </row>
    <row r="63" spans="1:9" ht="12.75">
      <c r="A63" s="14"/>
      <c r="B63" s="95"/>
      <c r="C63" s="95"/>
      <c r="D63" s="95"/>
      <c r="E63" s="95"/>
      <c r="F63" s="14">
        <f t="shared" si="2"/>
      </c>
      <c r="G63" s="67"/>
      <c r="H63" s="67"/>
      <c r="I63" s="67"/>
    </row>
    <row r="64" spans="1:9" ht="12.75">
      <c r="A64" s="14"/>
      <c r="B64" s="95"/>
      <c r="C64" s="95"/>
      <c r="D64" s="95"/>
      <c r="E64" s="95"/>
      <c r="F64" s="14">
        <f aca="true" t="shared" si="3" ref="F64:F90">IF(E64="","",20000-E64)</f>
      </c>
      <c r="G64" s="67"/>
      <c r="H64" s="67"/>
      <c r="I64" s="67"/>
    </row>
    <row r="65" spans="1:9" ht="12.75">
      <c r="A65" s="14"/>
      <c r="B65" s="95"/>
      <c r="C65" s="95"/>
      <c r="D65" s="95"/>
      <c r="E65" s="95"/>
      <c r="F65" s="14">
        <f t="shared" si="3"/>
      </c>
      <c r="G65" s="67"/>
      <c r="H65" s="67"/>
      <c r="I65" s="67"/>
    </row>
    <row r="66" spans="1:9" ht="12.75">
      <c r="A66" s="14"/>
      <c r="B66" s="95"/>
      <c r="C66" s="95"/>
      <c r="D66" s="95"/>
      <c r="E66" s="95"/>
      <c r="F66" s="14">
        <f t="shared" si="3"/>
      </c>
      <c r="G66" s="67"/>
      <c r="H66" s="67"/>
      <c r="I66" s="67"/>
    </row>
    <row r="67" spans="1:9" ht="12.75">
      <c r="A67" s="14"/>
      <c r="B67" s="95"/>
      <c r="C67" s="95"/>
      <c r="D67" s="95"/>
      <c r="E67" s="95"/>
      <c r="F67" s="14">
        <f t="shared" si="3"/>
      </c>
      <c r="G67" s="67"/>
      <c r="H67" s="67"/>
      <c r="I67" s="67"/>
    </row>
    <row r="68" spans="1:9" ht="12.75">
      <c r="A68" s="14"/>
      <c r="B68" s="95"/>
      <c r="C68" s="95"/>
      <c r="D68" s="95"/>
      <c r="E68" s="95"/>
      <c r="F68" s="14">
        <f t="shared" si="3"/>
      </c>
      <c r="G68" s="67"/>
      <c r="H68" s="67"/>
      <c r="I68" s="67"/>
    </row>
    <row r="69" spans="1:9" ht="12.75">
      <c r="A69" s="14"/>
      <c r="B69" s="95"/>
      <c r="C69" s="95"/>
      <c r="D69" s="95"/>
      <c r="E69" s="95"/>
      <c r="F69" s="14">
        <f t="shared" si="3"/>
      </c>
      <c r="G69" s="67"/>
      <c r="H69" s="67"/>
      <c r="I69" s="67"/>
    </row>
    <row r="70" spans="1:9" ht="12.75">
      <c r="A70" s="14"/>
      <c r="B70" s="95"/>
      <c r="C70" s="95"/>
      <c r="D70" s="95"/>
      <c r="E70" s="95"/>
      <c r="F70" s="14">
        <f t="shared" si="3"/>
      </c>
      <c r="G70" s="67"/>
      <c r="H70" s="67"/>
      <c r="I70" s="67"/>
    </row>
    <row r="71" spans="2:6" ht="12.75">
      <c r="B71" s="8"/>
      <c r="C71" s="8"/>
      <c r="D71" s="8"/>
      <c r="E71" s="8"/>
      <c r="F71" s="14"/>
    </row>
    <row r="72" spans="2:6" ht="12.75">
      <c r="B72" s="8"/>
      <c r="C72" s="8"/>
      <c r="D72" s="8"/>
      <c r="E72" s="8"/>
      <c r="F72" s="14"/>
    </row>
    <row r="73" spans="2:6" ht="12.75">
      <c r="B73" s="8"/>
      <c r="C73" s="8"/>
      <c r="D73" s="8"/>
      <c r="E73" s="8"/>
      <c r="F73" s="14"/>
    </row>
    <row r="74" spans="2:6" ht="12.75">
      <c r="B74" s="8"/>
      <c r="C74" s="8"/>
      <c r="D74" s="8"/>
      <c r="E74" s="8"/>
      <c r="F74" s="14">
        <f t="shared" si="3"/>
      </c>
    </row>
    <row r="75" spans="2:6" ht="12.75">
      <c r="B75" s="8"/>
      <c r="C75" s="8"/>
      <c r="D75" s="8"/>
      <c r="E75" s="8"/>
      <c r="F75" s="14">
        <f t="shared" si="3"/>
      </c>
    </row>
    <row r="76" spans="2:6" ht="12.75">
      <c r="B76" s="8"/>
      <c r="C76" s="8"/>
      <c r="D76" s="8"/>
      <c r="E76" s="8"/>
      <c r="F76" s="14">
        <f t="shared" si="3"/>
      </c>
    </row>
    <row r="77" spans="2:6" ht="12.75">
      <c r="B77" s="8"/>
      <c r="C77" s="8"/>
      <c r="D77" s="8"/>
      <c r="E77" s="8"/>
      <c r="F77" s="14">
        <f t="shared" si="3"/>
      </c>
    </row>
    <row r="78" spans="2:6" ht="12.75">
      <c r="B78" s="8"/>
      <c r="C78" s="8"/>
      <c r="D78" s="8"/>
      <c r="E78" s="8"/>
      <c r="F78" s="14">
        <f t="shared" si="3"/>
      </c>
    </row>
    <row r="79" spans="2:6" ht="12.75">
      <c r="B79" s="8"/>
      <c r="C79" s="8"/>
      <c r="D79" s="8"/>
      <c r="E79" s="8"/>
      <c r="F79" s="14">
        <f t="shared" si="3"/>
      </c>
    </row>
    <row r="80" spans="2:6" ht="12.75">
      <c r="B80" s="8"/>
      <c r="C80" s="8"/>
      <c r="D80" s="8"/>
      <c r="E80" s="8"/>
      <c r="F80" s="14">
        <f t="shared" si="3"/>
      </c>
    </row>
    <row r="81" spans="2:6" ht="12.75">
      <c r="B81" s="8"/>
      <c r="C81" s="8"/>
      <c r="D81" s="8"/>
      <c r="E81" s="8"/>
      <c r="F81" s="14">
        <f t="shared" si="3"/>
      </c>
    </row>
    <row r="82" spans="2:6" ht="12.75">
      <c r="B82" s="8"/>
      <c r="C82" s="8"/>
      <c r="D82" s="8"/>
      <c r="E82" s="8"/>
      <c r="F82" s="14">
        <f t="shared" si="3"/>
      </c>
    </row>
    <row r="83" spans="2:6" ht="12.75">
      <c r="B83" s="8"/>
      <c r="C83" s="8"/>
      <c r="D83" s="8"/>
      <c r="E83" s="8"/>
      <c r="F83" s="14">
        <f t="shared" si="3"/>
      </c>
    </row>
    <row r="84" spans="2:6" ht="12.75">
      <c r="B84" s="8"/>
      <c r="C84" s="8"/>
      <c r="D84" s="8"/>
      <c r="E84" s="8"/>
      <c r="F84" s="14">
        <f t="shared" si="3"/>
      </c>
    </row>
    <row r="85" spans="2:6" ht="12.75">
      <c r="B85" s="8"/>
      <c r="C85" s="8"/>
      <c r="D85" s="8"/>
      <c r="E85" s="8"/>
      <c r="F85" s="14">
        <f t="shared" si="3"/>
      </c>
    </row>
    <row r="86" spans="2:6" ht="12.75">
      <c r="B86" s="8"/>
      <c r="C86" s="8"/>
      <c r="D86" s="8"/>
      <c r="E86" s="8"/>
      <c r="F86" s="14">
        <f t="shared" si="3"/>
      </c>
    </row>
    <row r="87" spans="2:6" ht="12.75">
      <c r="B87" s="8"/>
      <c r="C87" s="8"/>
      <c r="D87" s="8"/>
      <c r="E87" s="8"/>
      <c r="F87" s="14">
        <f t="shared" si="3"/>
      </c>
    </row>
    <row r="88" spans="2:6" ht="12.75">
      <c r="B88" s="8"/>
      <c r="C88" s="8"/>
      <c r="D88" s="8"/>
      <c r="E88" s="8"/>
      <c r="F88" s="14">
        <f t="shared" si="3"/>
      </c>
    </row>
    <row r="89" spans="2:6" ht="12.75">
      <c r="B89" s="8"/>
      <c r="C89" s="8"/>
      <c r="D89" s="8"/>
      <c r="E89" s="8"/>
      <c r="F89" s="14">
        <f t="shared" si="3"/>
      </c>
    </row>
    <row r="90" spans="2:6" ht="12.75">
      <c r="B90" s="8"/>
      <c r="C90" s="8"/>
      <c r="D90" s="8"/>
      <c r="E90" s="8"/>
      <c r="F90" s="14">
        <f t="shared" si="3"/>
      </c>
    </row>
    <row r="91" spans="2:6" ht="12.75">
      <c r="B91" s="8"/>
      <c r="C91" s="8"/>
      <c r="D91" s="8"/>
      <c r="F91" s="14">
        <f>IF(E91="","",20000-E91)</f>
      </c>
    </row>
    <row r="92" spans="2:6" ht="12.75">
      <c r="B92" s="8"/>
      <c r="C92" s="8"/>
      <c r="D92" s="8"/>
      <c r="F92" s="14">
        <f aca="true" t="shared" si="4" ref="F92:F155">IF(E92="","",20000-E92)</f>
      </c>
    </row>
    <row r="93" spans="2:6" ht="12.75">
      <c r="B93" s="8"/>
      <c r="C93" s="8"/>
      <c r="D93" s="8"/>
      <c r="F93" s="14">
        <f t="shared" si="4"/>
      </c>
    </row>
    <row r="94" spans="2:6" ht="12.75">
      <c r="B94" s="8"/>
      <c r="C94" s="8"/>
      <c r="D94" s="8"/>
      <c r="F94" s="14">
        <f t="shared" si="4"/>
      </c>
    </row>
    <row r="95" spans="2:6" ht="12.75">
      <c r="B95" s="8"/>
      <c r="C95" s="8"/>
      <c r="D95" s="8"/>
      <c r="F95" s="14">
        <f t="shared" si="4"/>
      </c>
    </row>
    <row r="96" spans="2:6" ht="12.75">
      <c r="B96" s="8"/>
      <c r="C96" s="8"/>
      <c r="D96" s="8"/>
      <c r="F96" s="14">
        <f t="shared" si="4"/>
      </c>
    </row>
    <row r="97" spans="2:6" ht="12.75">
      <c r="B97" s="8"/>
      <c r="C97" s="8"/>
      <c r="D97" s="8"/>
      <c r="F97" s="14">
        <f t="shared" si="4"/>
      </c>
    </row>
    <row r="98" spans="2:6" ht="12.75">
      <c r="B98" s="8"/>
      <c r="C98" s="8"/>
      <c r="D98" s="8"/>
      <c r="F98" s="14">
        <f t="shared" si="4"/>
      </c>
    </row>
    <row r="99" spans="2:6" ht="12.75">
      <c r="B99" s="8"/>
      <c r="C99" s="8"/>
      <c r="D99" s="8"/>
      <c r="F99" s="14">
        <f t="shared" si="4"/>
      </c>
    </row>
    <row r="100" spans="2:6" ht="12.75">
      <c r="B100" s="8"/>
      <c r="C100" s="8"/>
      <c r="D100" s="8"/>
      <c r="F100" s="14">
        <f t="shared" si="4"/>
      </c>
    </row>
    <row r="101" spans="2:6" ht="12.75">
      <c r="B101" s="8"/>
      <c r="C101" s="8"/>
      <c r="D101" s="8"/>
      <c r="F101" s="14">
        <f t="shared" si="4"/>
      </c>
    </row>
    <row r="102" spans="2:6" ht="12.75">
      <c r="B102" s="8"/>
      <c r="C102" s="8"/>
      <c r="D102" s="8"/>
      <c r="F102" s="14">
        <f t="shared" si="4"/>
      </c>
    </row>
    <row r="103" spans="2:6" ht="12.75">
      <c r="B103" s="8"/>
      <c r="C103" s="8"/>
      <c r="D103" s="8"/>
      <c r="F103" s="14">
        <f t="shared" si="4"/>
      </c>
    </row>
    <row r="104" spans="2:6" ht="12.75">
      <c r="B104" s="8"/>
      <c r="C104" s="8"/>
      <c r="D104" s="8"/>
      <c r="F104" s="14">
        <f t="shared" si="4"/>
      </c>
    </row>
    <row r="105" spans="2:6" ht="12.75">
      <c r="B105" s="8"/>
      <c r="C105" s="8"/>
      <c r="D105" s="8"/>
      <c r="F105" s="14">
        <f t="shared" si="4"/>
      </c>
    </row>
    <row r="106" spans="2:6" ht="12.75">
      <c r="B106" s="8"/>
      <c r="C106" s="8"/>
      <c r="D106" s="8"/>
      <c r="F106" s="14">
        <f t="shared" si="4"/>
      </c>
    </row>
    <row r="107" spans="2:6" ht="12.75">
      <c r="B107" s="8"/>
      <c r="C107" s="8"/>
      <c r="D107" s="8"/>
      <c r="F107" s="14">
        <f t="shared" si="4"/>
      </c>
    </row>
    <row r="108" spans="2:6" ht="12.75">
      <c r="B108" s="8"/>
      <c r="C108" s="8"/>
      <c r="D108" s="8"/>
      <c r="F108" s="14">
        <f t="shared" si="4"/>
      </c>
    </row>
    <row r="109" spans="2:6" ht="12.75">
      <c r="B109" s="8"/>
      <c r="C109" s="8"/>
      <c r="D109" s="8"/>
      <c r="F109" s="14">
        <f t="shared" si="4"/>
      </c>
    </row>
    <row r="110" spans="2:6" ht="12.75">
      <c r="B110" s="8"/>
      <c r="C110" s="8"/>
      <c r="D110" s="8"/>
      <c r="F110" s="14">
        <f t="shared" si="4"/>
      </c>
    </row>
    <row r="111" spans="2:6" ht="12.75">
      <c r="B111" s="8"/>
      <c r="C111" s="8"/>
      <c r="D111" s="8"/>
      <c r="F111" s="14">
        <f t="shared" si="4"/>
      </c>
    </row>
    <row r="112" spans="2:6" ht="12.75">
      <c r="B112" s="8"/>
      <c r="C112" s="8"/>
      <c r="D112" s="8"/>
      <c r="F112" s="14">
        <f t="shared" si="4"/>
      </c>
    </row>
    <row r="113" spans="2:6" ht="12.75">
      <c r="B113" s="8"/>
      <c r="C113" s="8"/>
      <c r="D113" s="8"/>
      <c r="F113" s="14">
        <f t="shared" si="4"/>
      </c>
    </row>
    <row r="114" spans="2:6" ht="12.75">
      <c r="B114" s="8"/>
      <c r="C114" s="8"/>
      <c r="D114" s="8"/>
      <c r="F114" s="14">
        <f t="shared" si="4"/>
      </c>
    </row>
    <row r="115" spans="2:6" ht="12.75">
      <c r="B115" s="8"/>
      <c r="C115" s="8"/>
      <c r="D115" s="8"/>
      <c r="F115" s="14">
        <f t="shared" si="4"/>
      </c>
    </row>
    <row r="116" spans="2:6" ht="12.75">
      <c r="B116" s="8"/>
      <c r="C116" s="8"/>
      <c r="D116" s="8"/>
      <c r="F116" s="14">
        <f t="shared" si="4"/>
      </c>
    </row>
    <row r="117" spans="2:6" ht="12.75">
      <c r="B117" s="8"/>
      <c r="C117" s="8"/>
      <c r="D117" s="8"/>
      <c r="F117" s="14">
        <f t="shared" si="4"/>
      </c>
    </row>
    <row r="118" spans="2:6" ht="12.75">
      <c r="B118" s="8"/>
      <c r="C118" s="8"/>
      <c r="D118" s="8"/>
      <c r="F118" s="14">
        <f t="shared" si="4"/>
      </c>
    </row>
    <row r="119" spans="2:6" ht="12.75">
      <c r="B119" s="8"/>
      <c r="C119" s="8"/>
      <c r="D119" s="8"/>
      <c r="F119" s="14">
        <f t="shared" si="4"/>
      </c>
    </row>
    <row r="120" spans="2:6" ht="12.75">
      <c r="B120" s="8"/>
      <c r="C120" s="8"/>
      <c r="D120" s="8"/>
      <c r="F120" s="14">
        <f t="shared" si="4"/>
      </c>
    </row>
    <row r="121" spans="2:6" ht="12.75">
      <c r="B121" s="8"/>
      <c r="C121" s="8"/>
      <c r="D121" s="8"/>
      <c r="F121" s="14">
        <f t="shared" si="4"/>
      </c>
    </row>
    <row r="122" spans="2:6" ht="12.75">
      <c r="B122" s="8"/>
      <c r="C122" s="8"/>
      <c r="D122" s="8"/>
      <c r="F122" s="14">
        <f t="shared" si="4"/>
      </c>
    </row>
    <row r="123" spans="2:6" ht="12.75">
      <c r="B123" s="8"/>
      <c r="C123" s="8"/>
      <c r="D123" s="8"/>
      <c r="F123" s="14">
        <f t="shared" si="4"/>
      </c>
    </row>
    <row r="124" spans="2:6" ht="12.75">
      <c r="B124" s="8"/>
      <c r="C124" s="8"/>
      <c r="D124" s="8"/>
      <c r="F124" s="14">
        <f t="shared" si="4"/>
      </c>
    </row>
    <row r="125" spans="2:6" ht="12.75">
      <c r="B125" s="8"/>
      <c r="C125" s="8"/>
      <c r="D125" s="8"/>
      <c r="F125" s="14">
        <f t="shared" si="4"/>
      </c>
    </row>
    <row r="126" spans="2:6" ht="12.75">
      <c r="B126" s="8"/>
      <c r="C126" s="8"/>
      <c r="D126" s="8"/>
      <c r="F126" s="14">
        <f t="shared" si="4"/>
      </c>
    </row>
    <row r="127" spans="2:6" ht="12.75">
      <c r="B127" s="8"/>
      <c r="C127" s="8"/>
      <c r="D127" s="8"/>
      <c r="F127" s="14">
        <f t="shared" si="4"/>
      </c>
    </row>
    <row r="128" spans="2:6" ht="12.75">
      <c r="B128" s="8"/>
      <c r="C128" s="8"/>
      <c r="D128" s="8"/>
      <c r="F128" s="14">
        <f t="shared" si="4"/>
      </c>
    </row>
    <row r="129" spans="2:6" ht="12.75">
      <c r="B129" s="8"/>
      <c r="C129" s="8"/>
      <c r="D129" s="8"/>
      <c r="F129" s="14">
        <f t="shared" si="4"/>
      </c>
    </row>
    <row r="130" spans="2:6" ht="12.75">
      <c r="B130" s="8"/>
      <c r="C130" s="8"/>
      <c r="D130" s="8"/>
      <c r="F130" s="14">
        <f t="shared" si="4"/>
      </c>
    </row>
    <row r="131" spans="2:6" ht="12.75">
      <c r="B131" s="8"/>
      <c r="C131" s="8"/>
      <c r="D131" s="8"/>
      <c r="F131" s="14">
        <f t="shared" si="4"/>
      </c>
    </row>
    <row r="132" spans="2:6" ht="12.75">
      <c r="B132" s="8"/>
      <c r="C132" s="8"/>
      <c r="D132" s="8"/>
      <c r="F132" s="14">
        <f t="shared" si="4"/>
      </c>
    </row>
    <row r="133" spans="2:6" ht="12.75">
      <c r="B133" s="8"/>
      <c r="C133" s="8"/>
      <c r="D133" s="8"/>
      <c r="F133" s="14">
        <f t="shared" si="4"/>
      </c>
    </row>
    <row r="134" spans="2:6" ht="12.75">
      <c r="B134" s="8"/>
      <c r="C134" s="8"/>
      <c r="D134" s="8"/>
      <c r="F134" s="14">
        <f t="shared" si="4"/>
      </c>
    </row>
    <row r="135" spans="2:6" ht="12.75">
      <c r="B135" s="8"/>
      <c r="C135" s="8"/>
      <c r="D135" s="8"/>
      <c r="F135" s="14">
        <f t="shared" si="4"/>
      </c>
    </row>
    <row r="136" spans="2:6" ht="12.75">
      <c r="B136" s="8"/>
      <c r="C136" s="8"/>
      <c r="D136" s="8"/>
      <c r="F136" s="14">
        <f t="shared" si="4"/>
      </c>
    </row>
    <row r="137" spans="2:6" ht="12.75">
      <c r="B137" s="8"/>
      <c r="C137" s="8"/>
      <c r="D137" s="8"/>
      <c r="F137" s="14">
        <f t="shared" si="4"/>
      </c>
    </row>
    <row r="138" spans="2:6" ht="12.75">
      <c r="B138" s="8"/>
      <c r="C138" s="8"/>
      <c r="D138" s="8"/>
      <c r="F138" s="14">
        <f t="shared" si="4"/>
      </c>
    </row>
    <row r="139" spans="2:6" ht="12.75">
      <c r="B139" s="8"/>
      <c r="C139" s="8"/>
      <c r="D139" s="8"/>
      <c r="F139" s="14">
        <f t="shared" si="4"/>
      </c>
    </row>
    <row r="140" spans="2:6" ht="12.75">
      <c r="B140" s="8"/>
      <c r="C140" s="8"/>
      <c r="D140" s="8"/>
      <c r="F140" s="14">
        <f t="shared" si="4"/>
      </c>
    </row>
    <row r="141" spans="2:6" ht="12.75">
      <c r="B141" s="8"/>
      <c r="C141" s="8"/>
      <c r="D141" s="8"/>
      <c r="F141" s="14">
        <f t="shared" si="4"/>
      </c>
    </row>
    <row r="142" spans="2:6" ht="12.75">
      <c r="B142" s="8"/>
      <c r="C142" s="8"/>
      <c r="D142" s="8"/>
      <c r="F142" s="14">
        <f t="shared" si="4"/>
      </c>
    </row>
    <row r="143" spans="2:6" ht="12.75">
      <c r="B143" s="8"/>
      <c r="C143" s="8"/>
      <c r="D143" s="8"/>
      <c r="F143" s="14">
        <f t="shared" si="4"/>
      </c>
    </row>
    <row r="144" spans="2:6" ht="12.75">
      <c r="B144" s="8"/>
      <c r="C144" s="8"/>
      <c r="D144" s="8"/>
      <c r="F144" s="14">
        <f t="shared" si="4"/>
      </c>
    </row>
    <row r="145" spans="2:6" ht="12.75">
      <c r="B145" s="8"/>
      <c r="C145" s="8"/>
      <c r="D145" s="8"/>
      <c r="F145" s="14">
        <f t="shared" si="4"/>
      </c>
    </row>
    <row r="146" spans="2:6" ht="12.75">
      <c r="B146" s="8"/>
      <c r="C146" s="8"/>
      <c r="D146" s="8"/>
      <c r="F146" s="14">
        <f t="shared" si="4"/>
      </c>
    </row>
    <row r="147" spans="2:6" ht="12.75">
      <c r="B147" s="8"/>
      <c r="C147" s="8"/>
      <c r="D147" s="8"/>
      <c r="F147" s="14">
        <f t="shared" si="4"/>
      </c>
    </row>
    <row r="148" spans="2:6" ht="12.75">
      <c r="B148" s="8"/>
      <c r="C148" s="8"/>
      <c r="D148" s="8"/>
      <c r="F148" s="14">
        <f t="shared" si="4"/>
      </c>
    </row>
    <row r="149" spans="2:6" ht="12.75">
      <c r="B149" s="8"/>
      <c r="C149" s="8"/>
      <c r="D149" s="8"/>
      <c r="F149" s="14">
        <f t="shared" si="4"/>
      </c>
    </row>
    <row r="150" spans="2:6" ht="12.75">
      <c r="B150" s="8"/>
      <c r="C150" s="8"/>
      <c r="D150" s="8"/>
      <c r="F150" s="14">
        <f t="shared" si="4"/>
      </c>
    </row>
    <row r="151" spans="2:6" ht="12.75">
      <c r="B151" s="8"/>
      <c r="C151" s="8"/>
      <c r="D151" s="8"/>
      <c r="F151" s="14">
        <f t="shared" si="4"/>
      </c>
    </row>
    <row r="152" spans="2:6" ht="12.75">
      <c r="B152" s="8"/>
      <c r="C152" s="8"/>
      <c r="D152" s="8"/>
      <c r="F152" s="14">
        <f t="shared" si="4"/>
      </c>
    </row>
    <row r="153" spans="2:6" ht="12.75">
      <c r="B153" s="8"/>
      <c r="C153" s="8"/>
      <c r="D153" s="8"/>
      <c r="F153" s="14">
        <f t="shared" si="4"/>
      </c>
    </row>
    <row r="154" spans="2:6" ht="12.75">
      <c r="B154" s="8"/>
      <c r="C154" s="8"/>
      <c r="D154" s="8"/>
      <c r="F154" s="14">
        <f t="shared" si="4"/>
      </c>
    </row>
    <row r="155" spans="2:6" ht="12.75">
      <c r="B155" s="8"/>
      <c r="C155" s="8"/>
      <c r="D155" s="8"/>
      <c r="F155" s="14">
        <f t="shared" si="4"/>
      </c>
    </row>
    <row r="156" spans="2:6" ht="12.75">
      <c r="B156" s="8"/>
      <c r="C156" s="8"/>
      <c r="D156" s="8"/>
      <c r="F156" s="14">
        <f aca="true" t="shared" si="5" ref="F156:F203">IF(E156="","",20000-E156)</f>
      </c>
    </row>
    <row r="157" spans="2:6" ht="12.75">
      <c r="B157" s="8"/>
      <c r="C157" s="8"/>
      <c r="D157" s="8"/>
      <c r="F157" s="14">
        <f t="shared" si="5"/>
      </c>
    </row>
    <row r="158" spans="2:6" ht="12.75">
      <c r="B158" s="8"/>
      <c r="C158" s="8"/>
      <c r="D158" s="8"/>
      <c r="F158" s="14">
        <f t="shared" si="5"/>
      </c>
    </row>
    <row r="159" spans="2:6" ht="12.75">
      <c r="B159" s="8"/>
      <c r="C159" s="8"/>
      <c r="D159" s="8"/>
      <c r="F159" s="14">
        <f t="shared" si="5"/>
      </c>
    </row>
    <row r="160" spans="2:6" ht="12.75">
      <c r="B160" s="8"/>
      <c r="C160" s="8"/>
      <c r="D160" s="8"/>
      <c r="F160" s="14">
        <f t="shared" si="5"/>
      </c>
    </row>
    <row r="161" spans="2:6" ht="12.75">
      <c r="B161" s="8"/>
      <c r="C161" s="8"/>
      <c r="D161" s="8"/>
      <c r="F161" s="14">
        <f t="shared" si="5"/>
      </c>
    </row>
    <row r="162" spans="2:6" ht="12.75">
      <c r="B162" s="8"/>
      <c r="C162" s="8"/>
      <c r="D162" s="8"/>
      <c r="F162" s="14">
        <f t="shared" si="5"/>
      </c>
    </row>
    <row r="163" spans="2:6" ht="12.75">
      <c r="B163" s="8"/>
      <c r="C163" s="8"/>
      <c r="D163" s="8"/>
      <c r="F163" s="14">
        <f t="shared" si="5"/>
      </c>
    </row>
    <row r="164" spans="2:6" ht="12.75">
      <c r="B164" s="8"/>
      <c r="C164" s="8"/>
      <c r="D164" s="8"/>
      <c r="F164" s="14">
        <f t="shared" si="5"/>
      </c>
    </row>
    <row r="165" spans="2:6" ht="12.75">
      <c r="B165" s="8"/>
      <c r="C165" s="8"/>
      <c r="D165" s="8"/>
      <c r="F165" s="14">
        <f t="shared" si="5"/>
      </c>
    </row>
    <row r="166" spans="2:6" ht="12.75">
      <c r="B166" s="8"/>
      <c r="C166" s="8"/>
      <c r="D166" s="8"/>
      <c r="F166" s="14">
        <f t="shared" si="5"/>
      </c>
    </row>
    <row r="167" spans="2:6" ht="12.75">
      <c r="B167" s="8"/>
      <c r="C167" s="8"/>
      <c r="D167" s="8"/>
      <c r="F167" s="14">
        <f t="shared" si="5"/>
      </c>
    </row>
    <row r="168" spans="2:6" ht="12.75">
      <c r="B168" s="8"/>
      <c r="C168" s="8"/>
      <c r="D168" s="8"/>
      <c r="F168" s="14">
        <f t="shared" si="5"/>
      </c>
    </row>
    <row r="169" spans="2:6" ht="12.75">
      <c r="B169" s="8"/>
      <c r="C169" s="8"/>
      <c r="D169" s="8"/>
      <c r="F169" s="14">
        <f t="shared" si="5"/>
      </c>
    </row>
    <row r="170" spans="2:6" ht="12.75">
      <c r="B170" s="8"/>
      <c r="C170" s="8"/>
      <c r="D170" s="8"/>
      <c r="F170" s="14">
        <f t="shared" si="5"/>
      </c>
    </row>
    <row r="171" spans="2:6" ht="12.75">
      <c r="B171" s="8"/>
      <c r="C171" s="8"/>
      <c r="D171" s="8"/>
      <c r="F171" s="14">
        <f t="shared" si="5"/>
      </c>
    </row>
    <row r="172" spans="2:6" ht="12.75">
      <c r="B172" s="8"/>
      <c r="C172" s="8"/>
      <c r="D172" s="8"/>
      <c r="F172" s="14">
        <f t="shared" si="5"/>
      </c>
    </row>
    <row r="173" spans="2:6" ht="12.75">
      <c r="B173" s="8"/>
      <c r="C173" s="8"/>
      <c r="D173" s="8"/>
      <c r="F173" s="14">
        <f t="shared" si="5"/>
      </c>
    </row>
    <row r="174" spans="2:6" ht="12.75">
      <c r="B174" s="8"/>
      <c r="C174" s="8"/>
      <c r="D174" s="8"/>
      <c r="F174" s="11">
        <f t="shared" si="5"/>
      </c>
    </row>
    <row r="175" spans="2:6" ht="12.75">
      <c r="B175" s="8"/>
      <c r="C175" s="8"/>
      <c r="D175" s="8"/>
      <c r="F175" s="11">
        <f t="shared" si="5"/>
      </c>
    </row>
    <row r="176" spans="2:6" ht="12.75">
      <c r="B176" s="8"/>
      <c r="C176" s="8"/>
      <c r="D176" s="8"/>
      <c r="F176" s="11">
        <f t="shared" si="5"/>
      </c>
    </row>
    <row r="177" spans="2:6" ht="12.75">
      <c r="B177" s="8"/>
      <c r="C177" s="8"/>
      <c r="D177" s="8"/>
      <c r="F177" s="11">
        <f t="shared" si="5"/>
      </c>
    </row>
    <row r="178" spans="2:6" ht="12.75">
      <c r="B178" s="8"/>
      <c r="C178" s="8"/>
      <c r="D178" s="8"/>
      <c r="F178" s="11">
        <f t="shared" si="5"/>
      </c>
    </row>
    <row r="179" spans="2:6" ht="12.75">
      <c r="B179" s="8"/>
      <c r="C179" s="8"/>
      <c r="D179" s="8"/>
      <c r="F179" s="11">
        <f t="shared" si="5"/>
      </c>
    </row>
    <row r="180" spans="2:6" ht="12.75">
      <c r="B180" s="8"/>
      <c r="C180" s="8"/>
      <c r="D180" s="8"/>
      <c r="F180" s="11">
        <f t="shared" si="5"/>
      </c>
    </row>
    <row r="181" spans="2:6" ht="12.75">
      <c r="B181" s="8"/>
      <c r="C181" s="8"/>
      <c r="D181" s="8"/>
      <c r="F181" s="11">
        <f t="shared" si="5"/>
      </c>
    </row>
    <row r="182" spans="2:6" ht="12.75">
      <c r="B182" s="8"/>
      <c r="C182" s="8"/>
      <c r="D182" s="8"/>
      <c r="F182" s="11">
        <f t="shared" si="5"/>
      </c>
    </row>
    <row r="183" spans="2:6" ht="12.75">
      <c r="B183" s="8"/>
      <c r="C183" s="8"/>
      <c r="D183" s="8"/>
      <c r="F183" s="11">
        <f t="shared" si="5"/>
      </c>
    </row>
    <row r="184" spans="2:6" ht="12.75">
      <c r="B184" s="8"/>
      <c r="C184" s="8"/>
      <c r="D184" s="8"/>
      <c r="F184" s="11">
        <f t="shared" si="5"/>
      </c>
    </row>
    <row r="185" spans="2:6" ht="12.75">
      <c r="B185" s="8"/>
      <c r="C185" s="8"/>
      <c r="D185" s="8"/>
      <c r="F185" s="11">
        <f t="shared" si="5"/>
      </c>
    </row>
    <row r="186" spans="2:6" ht="12.75">
      <c r="B186" s="8"/>
      <c r="C186" s="8"/>
      <c r="D186" s="8"/>
      <c r="F186" s="11">
        <f t="shared" si="5"/>
      </c>
    </row>
    <row r="187" spans="2:6" ht="12.75">
      <c r="B187" s="8"/>
      <c r="C187" s="8"/>
      <c r="D187" s="8"/>
      <c r="F187" s="11">
        <f t="shared" si="5"/>
      </c>
    </row>
    <row r="188" spans="2:6" ht="12.75">
      <c r="B188" s="8"/>
      <c r="C188" s="8"/>
      <c r="D188" s="8"/>
      <c r="F188" s="11">
        <f t="shared" si="5"/>
      </c>
    </row>
    <row r="189" spans="2:6" ht="12.75">
      <c r="B189" s="8"/>
      <c r="C189" s="8"/>
      <c r="D189" s="8"/>
      <c r="F189" s="11">
        <f t="shared" si="5"/>
      </c>
    </row>
    <row r="190" spans="2:6" ht="12.75">
      <c r="B190" s="8"/>
      <c r="C190" s="8"/>
      <c r="D190" s="8"/>
      <c r="F190" s="11">
        <f t="shared" si="5"/>
      </c>
    </row>
    <row r="191" spans="2:6" ht="12.75">
      <c r="B191" s="8"/>
      <c r="C191" s="8"/>
      <c r="D191" s="8"/>
      <c r="F191" s="11">
        <f t="shared" si="5"/>
      </c>
    </row>
    <row r="192" spans="2:6" ht="12.75">
      <c r="B192" s="8"/>
      <c r="C192" s="8"/>
      <c r="D192" s="8"/>
      <c r="F192" s="11">
        <f t="shared" si="5"/>
      </c>
    </row>
    <row r="193" spans="2:6" ht="12.75">
      <c r="B193" s="8"/>
      <c r="C193" s="8"/>
      <c r="D193" s="8"/>
      <c r="F193" s="11">
        <f t="shared" si="5"/>
      </c>
    </row>
    <row r="194" spans="2:6" ht="12.75">
      <c r="B194" s="8"/>
      <c r="C194" s="8"/>
      <c r="D194" s="8"/>
      <c r="F194" s="11">
        <f t="shared" si="5"/>
      </c>
    </row>
    <row r="195" spans="2:6" ht="12.75">
      <c r="B195" s="8"/>
      <c r="C195" s="8"/>
      <c r="D195" s="8"/>
      <c r="F195" s="11">
        <f t="shared" si="5"/>
      </c>
    </row>
    <row r="196" spans="2:6" ht="12.75">
      <c r="B196" s="8"/>
      <c r="C196" s="8"/>
      <c r="D196" s="8"/>
      <c r="F196" s="11">
        <f t="shared" si="5"/>
      </c>
    </row>
    <row r="197" spans="2:6" ht="12.75">
      <c r="B197" s="8"/>
      <c r="C197" s="8"/>
      <c r="D197" s="8"/>
      <c r="F197" s="11">
        <f t="shared" si="5"/>
      </c>
    </row>
    <row r="198" spans="2:6" ht="12.75">
      <c r="B198" s="8"/>
      <c r="C198" s="8"/>
      <c r="D198" s="8"/>
      <c r="F198" s="11">
        <f t="shared" si="5"/>
      </c>
    </row>
    <row r="199" spans="2:6" ht="12.75">
      <c r="B199" s="8"/>
      <c r="C199" s="8"/>
      <c r="D199" s="8"/>
      <c r="F199" s="11">
        <f t="shared" si="5"/>
      </c>
    </row>
    <row r="200" spans="2:6" ht="12.75">
      <c r="B200" s="8"/>
      <c r="C200" s="8"/>
      <c r="D200" s="8"/>
      <c r="F200" s="11">
        <f t="shared" si="5"/>
      </c>
    </row>
    <row r="201" spans="2:6" ht="12.75">
      <c r="B201" s="8"/>
      <c r="C201" s="8"/>
      <c r="D201" s="8"/>
      <c r="F201" s="11">
        <f t="shared" si="5"/>
      </c>
    </row>
    <row r="202" spans="2:6" ht="12.75">
      <c r="B202" s="8"/>
      <c r="C202" s="8"/>
      <c r="D202" s="8"/>
      <c r="F202" s="11">
        <f t="shared" si="5"/>
      </c>
    </row>
    <row r="203" spans="2:6" ht="12.75">
      <c r="B203" s="8"/>
      <c r="C203" s="8"/>
      <c r="D203" s="8"/>
      <c r="F203" s="11">
        <f t="shared" si="5"/>
      </c>
    </row>
    <row r="204" spans="2:4" ht="12.75">
      <c r="B204" s="8"/>
      <c r="C204" s="8"/>
      <c r="D204" s="8"/>
    </row>
    <row r="205" spans="2:4" ht="12.75">
      <c r="B205" s="8"/>
      <c r="C205" s="8"/>
      <c r="D205" s="8"/>
    </row>
    <row r="206" spans="2:4" ht="12.75">
      <c r="B206" s="8"/>
      <c r="C206" s="8"/>
      <c r="D206" s="8"/>
    </row>
    <row r="207" spans="2:4" ht="12.75">
      <c r="B207" s="8"/>
      <c r="C207" s="8"/>
      <c r="D207" s="8"/>
    </row>
    <row r="208" spans="2:4" ht="12.75">
      <c r="B208" s="8"/>
      <c r="C208" s="8"/>
      <c r="D208" s="8"/>
    </row>
    <row r="209" spans="2:4" ht="12.75">
      <c r="B209" s="8"/>
      <c r="C209" s="8"/>
      <c r="D209" s="8"/>
    </row>
    <row r="210" spans="2:4" ht="12.75">
      <c r="B210" s="8"/>
      <c r="C210" s="8"/>
      <c r="D210" s="8"/>
    </row>
    <row r="211" spans="2:4" ht="12.75">
      <c r="B211" s="8"/>
      <c r="C211" s="8"/>
      <c r="D211" s="8"/>
    </row>
    <row r="212" spans="2:4" ht="12.75">
      <c r="B212" s="8"/>
      <c r="C212" s="8"/>
      <c r="D212" s="8"/>
    </row>
    <row r="213" spans="2:4" ht="12.75">
      <c r="B213" s="8"/>
      <c r="C213" s="8"/>
      <c r="D213" s="8"/>
    </row>
    <row r="214" spans="2:4" ht="12.75">
      <c r="B214" s="8"/>
      <c r="C214" s="8"/>
      <c r="D214" s="8"/>
    </row>
    <row r="215" spans="2:4" ht="12.75">
      <c r="B215" s="8"/>
      <c r="C215" s="8"/>
      <c r="D215" s="8"/>
    </row>
    <row r="216" spans="2:4" ht="12.75">
      <c r="B216" s="8"/>
      <c r="C216" s="8"/>
      <c r="D216" s="8"/>
    </row>
    <row r="217" spans="2:4" ht="12.75">
      <c r="B217" s="8"/>
      <c r="C217" s="8"/>
      <c r="D217" s="8"/>
    </row>
    <row r="218" spans="2:4" ht="12.75">
      <c r="B218" s="8"/>
      <c r="C218" s="8"/>
      <c r="D218" s="8"/>
    </row>
    <row r="219" spans="2:4" ht="12.75">
      <c r="B219" s="8"/>
      <c r="C219" s="8"/>
      <c r="D219" s="8"/>
    </row>
    <row r="220" spans="2:4" ht="12.75">
      <c r="B220" s="8"/>
      <c r="C220" s="8"/>
      <c r="D220" s="8"/>
    </row>
    <row r="221" spans="2:4" ht="12.75">
      <c r="B221" s="8"/>
      <c r="C221" s="8"/>
      <c r="D221" s="8"/>
    </row>
    <row r="222" spans="2:4" ht="12.75">
      <c r="B222" s="8"/>
      <c r="C222" s="8"/>
      <c r="D222" s="8"/>
    </row>
    <row r="223" spans="2:4" ht="12.75">
      <c r="B223" s="8"/>
      <c r="C223" s="8"/>
      <c r="D223" s="8"/>
    </row>
    <row r="224" spans="2:4" ht="12.75">
      <c r="B224" s="8"/>
      <c r="C224" s="8"/>
      <c r="D224" s="8"/>
    </row>
    <row r="225" spans="2:4" ht="12.75">
      <c r="B225" s="8"/>
      <c r="C225" s="8"/>
      <c r="D225" s="8"/>
    </row>
    <row r="226" spans="2:4" ht="12.75">
      <c r="B226" s="8"/>
      <c r="C226" s="8"/>
      <c r="D226" s="8"/>
    </row>
    <row r="227" spans="2:4" ht="12.75">
      <c r="B227" s="8"/>
      <c r="C227" s="8"/>
      <c r="D227" s="8"/>
    </row>
    <row r="228" spans="2:4" ht="12.75">
      <c r="B228" s="8"/>
      <c r="C228" s="8"/>
      <c r="D228" s="8"/>
    </row>
    <row r="229" spans="2:4" ht="12.75">
      <c r="B229" s="8"/>
      <c r="C229" s="8"/>
      <c r="D229" s="8"/>
    </row>
    <row r="230" spans="2:4" ht="12.75">
      <c r="B230" s="8"/>
      <c r="C230" s="8"/>
      <c r="D230" s="8"/>
    </row>
    <row r="231" spans="2:4" ht="12.75">
      <c r="B231" s="8"/>
      <c r="C231" s="8"/>
      <c r="D231" s="8"/>
    </row>
    <row r="232" spans="2:4" ht="12.75">
      <c r="B232" s="8"/>
      <c r="C232" s="8"/>
      <c r="D232" s="8"/>
    </row>
    <row r="233" spans="2:4" ht="12.75">
      <c r="B233" s="8"/>
      <c r="C233" s="8"/>
      <c r="D233" s="8"/>
    </row>
    <row r="234" spans="2:4" ht="12.75">
      <c r="B234" s="8"/>
      <c r="C234" s="8"/>
      <c r="D234" s="8"/>
    </row>
    <row r="235" spans="2:4" ht="12.75">
      <c r="B235" s="8"/>
      <c r="C235" s="8"/>
      <c r="D235" s="8"/>
    </row>
    <row r="236" spans="2:4" ht="12.75">
      <c r="B236" s="8"/>
      <c r="C236" s="8"/>
      <c r="D236" s="8"/>
    </row>
    <row r="237" spans="2:4" ht="12.75">
      <c r="B237" s="8"/>
      <c r="C237" s="8"/>
      <c r="D237" s="8"/>
    </row>
    <row r="238" spans="2:4" ht="12.75">
      <c r="B238" s="8"/>
      <c r="C238" s="8"/>
      <c r="D238" s="8"/>
    </row>
    <row r="239" spans="2:4" ht="12.75">
      <c r="B239" s="8"/>
      <c r="C239" s="8"/>
      <c r="D239" s="8"/>
    </row>
    <row r="240" spans="2:4" ht="12.75">
      <c r="B240" s="8"/>
      <c r="C240" s="8"/>
      <c r="D240" s="8"/>
    </row>
    <row r="241" spans="2:4" ht="12.75">
      <c r="B241" s="8"/>
      <c r="C241" s="8"/>
      <c r="D241" s="8"/>
    </row>
    <row r="242" spans="2:4" ht="12.75">
      <c r="B242" s="8"/>
      <c r="C242" s="8"/>
      <c r="D242" s="8"/>
    </row>
    <row r="243" spans="2:4" ht="12.75">
      <c r="B243" s="8"/>
      <c r="C243" s="8"/>
      <c r="D243" s="8"/>
    </row>
    <row r="244" spans="2:4" ht="12.75">
      <c r="B244" s="8"/>
      <c r="C244" s="8"/>
      <c r="D244" s="8"/>
    </row>
    <row r="245" spans="2:4" ht="12.75">
      <c r="B245" s="8"/>
      <c r="C245" s="8"/>
      <c r="D245" s="8"/>
    </row>
    <row r="246" spans="2:4" ht="12.75">
      <c r="B246" s="8"/>
      <c r="C246" s="8"/>
      <c r="D246" s="8"/>
    </row>
    <row r="247" spans="2:4" ht="12.75">
      <c r="B247" s="8"/>
      <c r="C247" s="8"/>
      <c r="D247" s="8"/>
    </row>
    <row r="248" spans="2:4" ht="12.75">
      <c r="B248" s="8"/>
      <c r="C248" s="8"/>
      <c r="D248" s="8"/>
    </row>
    <row r="249" spans="2:4" ht="12.75">
      <c r="B249" s="8"/>
      <c r="C249" s="8"/>
      <c r="D249" s="8"/>
    </row>
    <row r="250" spans="2:4" ht="12.75">
      <c r="B250" s="8"/>
      <c r="C250" s="8"/>
      <c r="D250" s="8"/>
    </row>
    <row r="251" spans="2:4" ht="12.75">
      <c r="B251" s="8"/>
      <c r="C251" s="8"/>
      <c r="D251" s="8"/>
    </row>
    <row r="252" spans="2:4" ht="12.75">
      <c r="B252" s="8"/>
      <c r="C252" s="8"/>
      <c r="D252" s="8"/>
    </row>
    <row r="253" spans="2:4" ht="12.75">
      <c r="B253" s="8"/>
      <c r="C253" s="8"/>
      <c r="D253" s="8"/>
    </row>
    <row r="254" spans="2:4" ht="12.75">
      <c r="B254" s="8"/>
      <c r="C254" s="8"/>
      <c r="D254" s="8"/>
    </row>
    <row r="255" spans="2:4" ht="12.75">
      <c r="B255" s="8"/>
      <c r="C255" s="8"/>
      <c r="D255" s="8"/>
    </row>
    <row r="256" spans="2:4" ht="12.75">
      <c r="B256" s="8"/>
      <c r="C256" s="8"/>
      <c r="D256" s="8"/>
    </row>
    <row r="257" spans="2:4" ht="12.75">
      <c r="B257" s="8"/>
      <c r="C257" s="8"/>
      <c r="D257" s="8"/>
    </row>
    <row r="258" spans="2:4" ht="12.75">
      <c r="B258" s="8"/>
      <c r="C258" s="8"/>
      <c r="D258" s="8"/>
    </row>
    <row r="259" spans="2:4" ht="12.75">
      <c r="B259" s="8"/>
      <c r="C259" s="8"/>
      <c r="D259" s="8"/>
    </row>
    <row r="260" spans="2:4" ht="12.75">
      <c r="B260" s="8"/>
      <c r="C260" s="8"/>
      <c r="D260" s="8"/>
    </row>
    <row r="261" spans="2:4" ht="12.75">
      <c r="B261" s="8"/>
      <c r="C261" s="8"/>
      <c r="D261" s="8"/>
    </row>
    <row r="262" spans="2:4" ht="12.75">
      <c r="B262" s="8"/>
      <c r="C262" s="8"/>
      <c r="D262" s="8"/>
    </row>
    <row r="263" spans="2:4" ht="12.75">
      <c r="B263" s="8"/>
      <c r="C263" s="8"/>
      <c r="D263" s="8"/>
    </row>
    <row r="264" spans="2:4" ht="12.75">
      <c r="B264" s="8"/>
      <c r="C264" s="8"/>
      <c r="D264" s="8"/>
    </row>
    <row r="265" spans="2:4" ht="12.75">
      <c r="B265" s="8"/>
      <c r="C265" s="8"/>
      <c r="D265" s="8"/>
    </row>
    <row r="266" spans="2:4" ht="12.75">
      <c r="B266" s="8"/>
      <c r="C266" s="8"/>
      <c r="D266" s="8"/>
    </row>
    <row r="267" spans="2:4" ht="12.75">
      <c r="B267" s="8"/>
      <c r="C267" s="8"/>
      <c r="D267" s="8"/>
    </row>
    <row r="268" spans="2:4" ht="12.75">
      <c r="B268" s="8"/>
      <c r="C268" s="8"/>
      <c r="D268" s="8"/>
    </row>
    <row r="269" spans="2:4" ht="12.75">
      <c r="B269" s="8"/>
      <c r="C269" s="8"/>
      <c r="D269" s="8"/>
    </row>
    <row r="270" spans="2:4" ht="12.75">
      <c r="B270" s="8"/>
      <c r="C270" s="8"/>
      <c r="D270" s="8"/>
    </row>
    <row r="271" spans="2:4" ht="12.75">
      <c r="B271" s="8"/>
      <c r="C271" s="8"/>
      <c r="D271" s="8"/>
    </row>
    <row r="272" spans="2:4" ht="12.75">
      <c r="B272" s="8"/>
      <c r="C272" s="8"/>
      <c r="D272" s="8"/>
    </row>
    <row r="273" spans="2:4" ht="12.75">
      <c r="B273" s="8"/>
      <c r="C273" s="8"/>
      <c r="D273" s="8"/>
    </row>
    <row r="274" spans="2:4" ht="12.75">
      <c r="B274" s="8"/>
      <c r="C274" s="8"/>
      <c r="D274" s="8"/>
    </row>
    <row r="275" spans="2:4" ht="12.75">
      <c r="B275" s="8"/>
      <c r="C275" s="8"/>
      <c r="D275" s="8"/>
    </row>
    <row r="276" spans="2:4" ht="12.75">
      <c r="B276" s="8"/>
      <c r="C276" s="8"/>
      <c r="D276" s="8"/>
    </row>
    <row r="277" spans="2:4" ht="12.75">
      <c r="B277" s="8"/>
      <c r="C277" s="8"/>
      <c r="D277" s="8"/>
    </row>
    <row r="278" spans="2:4" ht="12.75">
      <c r="B278" s="8"/>
      <c r="C278" s="8"/>
      <c r="D278" s="8"/>
    </row>
    <row r="279" spans="2:4" ht="12.75">
      <c r="B279" s="8"/>
      <c r="C279" s="8"/>
      <c r="D279" s="8"/>
    </row>
    <row r="280" spans="2:4" ht="12.75">
      <c r="B280" s="8"/>
      <c r="C280" s="8"/>
      <c r="D280" s="8"/>
    </row>
    <row r="281" spans="2:4" ht="12.75">
      <c r="B281" s="8"/>
      <c r="C281" s="8"/>
      <c r="D281" s="8"/>
    </row>
    <row r="282" spans="2:4" ht="12.75">
      <c r="B282" s="8"/>
      <c r="C282" s="8"/>
      <c r="D282" s="8"/>
    </row>
    <row r="283" spans="2:4" ht="12.75">
      <c r="B283" s="8"/>
      <c r="C283" s="8"/>
      <c r="D283" s="8"/>
    </row>
    <row r="284" spans="2:4" ht="12.75">
      <c r="B284" s="8"/>
      <c r="C284" s="8"/>
      <c r="D284" s="8"/>
    </row>
    <row r="285" spans="2:4" ht="12.75">
      <c r="B285" s="8"/>
      <c r="C285" s="8"/>
      <c r="D285" s="8"/>
    </row>
    <row r="286" spans="2:4" ht="12.75">
      <c r="B286" s="8"/>
      <c r="C286" s="8"/>
      <c r="D286" s="8"/>
    </row>
    <row r="287" spans="2:4" ht="12.75">
      <c r="B287" s="8"/>
      <c r="C287" s="8"/>
      <c r="D287" s="8"/>
    </row>
    <row r="288" spans="2:4" ht="12.75">
      <c r="B288" s="8"/>
      <c r="C288" s="8"/>
      <c r="D288" s="8"/>
    </row>
    <row r="289" spans="2:4" ht="12.75">
      <c r="B289" s="8"/>
      <c r="C289" s="8"/>
      <c r="D289" s="8"/>
    </row>
    <row r="290" spans="2:4" ht="12.75">
      <c r="B290" s="8"/>
      <c r="C290" s="8"/>
      <c r="D290" s="8"/>
    </row>
    <row r="291" spans="2:4" ht="12.75">
      <c r="B291" s="8"/>
      <c r="C291" s="8"/>
      <c r="D291" s="8"/>
    </row>
    <row r="292" spans="2:4" ht="12.75">
      <c r="B292" s="8"/>
      <c r="C292" s="8"/>
      <c r="D292" s="8"/>
    </row>
    <row r="293" spans="2:4" ht="12.75">
      <c r="B293" s="8"/>
      <c r="C293" s="8"/>
      <c r="D293" s="8"/>
    </row>
    <row r="294" spans="2:4" ht="12.75">
      <c r="B294" s="8"/>
      <c r="C294" s="8"/>
      <c r="D294" s="8"/>
    </row>
    <row r="295" spans="2:4" ht="12.75">
      <c r="B295" s="8"/>
      <c r="C295" s="8"/>
      <c r="D295" s="8"/>
    </row>
    <row r="296" spans="2:4" ht="12.75">
      <c r="B296" s="8"/>
      <c r="C296" s="8"/>
      <c r="D296" s="8"/>
    </row>
    <row r="297" spans="2:4" ht="12.75">
      <c r="B297" s="8"/>
      <c r="C297" s="8"/>
      <c r="D297" s="8"/>
    </row>
    <row r="298" spans="2:4" ht="12.75">
      <c r="B298" s="8"/>
      <c r="C298" s="8"/>
      <c r="D298" s="8"/>
    </row>
    <row r="299" spans="2:4" ht="12.75">
      <c r="B299" s="8"/>
      <c r="C299" s="8"/>
      <c r="D299" s="8"/>
    </row>
    <row r="300" spans="2:4" ht="12.75">
      <c r="B300" s="8"/>
      <c r="C300" s="8"/>
      <c r="D300" s="8"/>
    </row>
    <row r="301" spans="2:4" ht="12.75">
      <c r="B301" s="8"/>
      <c r="C301" s="8"/>
      <c r="D301" s="8"/>
    </row>
    <row r="302" spans="2:4" ht="12.75">
      <c r="B302" s="8"/>
      <c r="C302" s="8"/>
      <c r="D302" s="8"/>
    </row>
    <row r="303" spans="2:4" ht="12.75">
      <c r="B303" s="8"/>
      <c r="C303" s="8"/>
      <c r="D303" s="8"/>
    </row>
    <row r="304" spans="2:4" ht="12.75">
      <c r="B304" s="8"/>
      <c r="C304" s="8"/>
      <c r="D304" s="8"/>
    </row>
    <row r="305" spans="2:4" ht="12.75">
      <c r="B305" s="8"/>
      <c r="C305" s="8"/>
      <c r="D305" s="8"/>
    </row>
    <row r="306" spans="2:4" ht="12.75">
      <c r="B306" s="8"/>
      <c r="C306" s="8"/>
      <c r="D306" s="8"/>
    </row>
    <row r="307" spans="2:4" ht="12.75">
      <c r="B307" s="8"/>
      <c r="C307" s="8"/>
      <c r="D307" s="8"/>
    </row>
    <row r="308" spans="2:4" ht="12.75">
      <c r="B308" s="8"/>
      <c r="C308" s="8"/>
      <c r="D308" s="8"/>
    </row>
    <row r="309" spans="2:4" ht="12.75">
      <c r="B309" s="8"/>
      <c r="C309" s="8"/>
      <c r="D309" s="8"/>
    </row>
    <row r="310" spans="2:4" ht="12.75">
      <c r="B310" s="8"/>
      <c r="C310" s="8"/>
      <c r="D310" s="8"/>
    </row>
    <row r="311" spans="2:4" ht="12.75">
      <c r="B311" s="8"/>
      <c r="C311" s="8"/>
      <c r="D311" s="8"/>
    </row>
    <row r="312" spans="2:4" ht="12.75">
      <c r="B312" s="8"/>
      <c r="C312" s="8"/>
      <c r="D312" s="8"/>
    </row>
    <row r="313" spans="2:4" ht="12.75">
      <c r="B313" s="8"/>
      <c r="C313" s="8"/>
      <c r="D313" s="8"/>
    </row>
    <row r="314" spans="2:4" ht="12.75">
      <c r="B314" s="8"/>
      <c r="C314" s="8"/>
      <c r="D314" s="8"/>
    </row>
    <row r="315" spans="2:4" ht="12.75">
      <c r="B315" s="8"/>
      <c r="C315" s="8"/>
      <c r="D315" s="8"/>
    </row>
    <row r="316" spans="2:4" ht="12.75">
      <c r="B316" s="8"/>
      <c r="C316" s="8"/>
      <c r="D316" s="8"/>
    </row>
    <row r="317" spans="2:4" ht="12.75">
      <c r="B317" s="8"/>
      <c r="C317" s="8"/>
      <c r="D317" s="8"/>
    </row>
    <row r="318" spans="2:4" ht="12.75">
      <c r="B318" s="8"/>
      <c r="C318" s="8"/>
      <c r="D318" s="8"/>
    </row>
    <row r="319" spans="2:4" ht="12.75">
      <c r="B319" s="8"/>
      <c r="C319" s="8"/>
      <c r="D319" s="8"/>
    </row>
    <row r="320" spans="2:4" ht="12.75">
      <c r="B320" s="8"/>
      <c r="C320" s="8"/>
      <c r="D320" s="8"/>
    </row>
    <row r="321" spans="2:4" ht="12.75">
      <c r="B321" s="8"/>
      <c r="C321" s="8"/>
      <c r="D321" s="8"/>
    </row>
    <row r="322" spans="2:4" ht="12.75">
      <c r="B322" s="8"/>
      <c r="C322" s="8"/>
      <c r="D322" s="8"/>
    </row>
    <row r="323" spans="2:4" ht="12.75">
      <c r="B323" s="8"/>
      <c r="C323" s="8"/>
      <c r="D323" s="8"/>
    </row>
    <row r="324" spans="2:4" ht="12.75">
      <c r="B324" s="8"/>
      <c r="C324" s="8"/>
      <c r="D324" s="8"/>
    </row>
    <row r="325" spans="2:4" ht="12.75">
      <c r="B325" s="8"/>
      <c r="C325" s="8"/>
      <c r="D325" s="8"/>
    </row>
    <row r="326" spans="2:4" ht="12.75">
      <c r="B326" s="8"/>
      <c r="C326" s="8"/>
      <c r="D326" s="8"/>
    </row>
    <row r="327" spans="2:4" ht="12.75">
      <c r="B327" s="8"/>
      <c r="C327" s="8"/>
      <c r="D327" s="8"/>
    </row>
    <row r="328" spans="2:4" ht="12.75">
      <c r="B328" s="8"/>
      <c r="C328" s="8"/>
      <c r="D328" s="8"/>
    </row>
    <row r="329" spans="2:4" ht="12.75">
      <c r="B329" s="8"/>
      <c r="C329" s="8"/>
      <c r="D329" s="8"/>
    </row>
    <row r="330" spans="2:4" ht="12.75">
      <c r="B330" s="8"/>
      <c r="C330" s="8"/>
      <c r="D330" s="8"/>
    </row>
    <row r="331" spans="2:4" ht="12.75">
      <c r="B331" s="8"/>
      <c r="C331" s="8"/>
      <c r="D331" s="8"/>
    </row>
    <row r="332" spans="2:4" ht="12.75">
      <c r="B332" s="8"/>
      <c r="C332" s="8"/>
      <c r="D332" s="8"/>
    </row>
    <row r="333" spans="2:4" ht="12.75">
      <c r="B333" s="8"/>
      <c r="C333" s="8"/>
      <c r="D333" s="8"/>
    </row>
    <row r="334" spans="2:4" ht="12.75">
      <c r="B334" s="8"/>
      <c r="C334" s="8"/>
      <c r="D334" s="8"/>
    </row>
    <row r="335" spans="2:4" ht="12.75">
      <c r="B335" s="8"/>
      <c r="C335" s="8"/>
      <c r="D335" s="8"/>
    </row>
    <row r="336" spans="2:4" ht="12.75">
      <c r="B336" s="8"/>
      <c r="C336" s="8"/>
      <c r="D336" s="8"/>
    </row>
    <row r="337" spans="2:4" ht="12.75">
      <c r="B337" s="8"/>
      <c r="C337" s="8"/>
      <c r="D337" s="8"/>
    </row>
    <row r="338" spans="2:4" ht="12.75">
      <c r="B338" s="8"/>
      <c r="C338" s="8"/>
      <c r="D338" s="8"/>
    </row>
    <row r="339" spans="2:4" ht="12.75">
      <c r="B339" s="8"/>
      <c r="C339" s="8"/>
      <c r="D339" s="8"/>
    </row>
    <row r="340" spans="2:4" ht="12.75">
      <c r="B340" s="8"/>
      <c r="C340" s="8"/>
      <c r="D340" s="8"/>
    </row>
    <row r="341" spans="2:4" ht="12.75">
      <c r="B341" s="8"/>
      <c r="C341" s="8"/>
      <c r="D341" s="8"/>
    </row>
    <row r="342" spans="2:4" ht="12.75">
      <c r="B342" s="8"/>
      <c r="C342" s="8"/>
      <c r="D342" s="8"/>
    </row>
    <row r="343" spans="2:4" ht="12.75">
      <c r="B343" s="8"/>
      <c r="C343" s="8"/>
      <c r="D343" s="8"/>
    </row>
    <row r="344" spans="2:4" ht="12.75">
      <c r="B344" s="8"/>
      <c r="C344" s="8"/>
      <c r="D344" s="8"/>
    </row>
    <row r="345" spans="2:4" ht="12.75">
      <c r="B345" s="8"/>
      <c r="C345" s="8"/>
      <c r="D345" s="8"/>
    </row>
    <row r="346" spans="2:4" ht="12.75">
      <c r="B346" s="8"/>
      <c r="C346" s="8"/>
      <c r="D346" s="8"/>
    </row>
    <row r="347" spans="2:4" ht="12.75">
      <c r="B347" s="8"/>
      <c r="C347" s="8"/>
      <c r="D347" s="8"/>
    </row>
    <row r="348" spans="2:4" ht="12.75">
      <c r="B348" s="8"/>
      <c r="C348" s="8"/>
      <c r="D348" s="8"/>
    </row>
    <row r="349" spans="2:4" ht="12.75">
      <c r="B349" s="8"/>
      <c r="C349" s="8"/>
      <c r="D349" s="8"/>
    </row>
    <row r="350" spans="2:4" ht="12.75">
      <c r="B350" s="8"/>
      <c r="C350" s="8"/>
      <c r="D350" s="8"/>
    </row>
    <row r="351" spans="2:4" ht="12.75">
      <c r="B351" s="8"/>
      <c r="C351" s="8"/>
      <c r="D351" s="8"/>
    </row>
    <row r="352" spans="2:4" ht="12.75">
      <c r="B352" s="8"/>
      <c r="C352" s="8"/>
      <c r="D352" s="8"/>
    </row>
    <row r="353" spans="2:4" ht="12.75">
      <c r="B353" s="8"/>
      <c r="C353" s="8"/>
      <c r="D353" s="8"/>
    </row>
    <row r="354" spans="2:4" ht="12.75">
      <c r="B354" s="8"/>
      <c r="C354" s="8"/>
      <c r="D354" s="8"/>
    </row>
    <row r="355" spans="2:4" ht="12.75">
      <c r="B355" s="8"/>
      <c r="C355" s="8"/>
      <c r="D355" s="8"/>
    </row>
    <row r="356" spans="2:4" ht="12.75">
      <c r="B356" s="8"/>
      <c r="C356" s="8"/>
      <c r="D356" s="8"/>
    </row>
    <row r="357" spans="2:4" ht="12.75">
      <c r="B357" s="8"/>
      <c r="C357" s="8"/>
      <c r="D357" s="8"/>
    </row>
    <row r="358" spans="2:4" ht="12.75">
      <c r="B358" s="8"/>
      <c r="C358" s="8"/>
      <c r="D358" s="8"/>
    </row>
    <row r="359" spans="2:4" ht="12.75">
      <c r="B359" s="8"/>
      <c r="C359" s="8"/>
      <c r="D359" s="8"/>
    </row>
    <row r="360" spans="2:4" ht="12.75">
      <c r="B360" s="8"/>
      <c r="C360" s="8"/>
      <c r="D360" s="8"/>
    </row>
    <row r="361" spans="2:4" ht="12.75">
      <c r="B361" s="8"/>
      <c r="C361" s="8"/>
      <c r="D361" s="8"/>
    </row>
    <row r="362" spans="2:4" ht="12.75">
      <c r="B362" s="8"/>
      <c r="C362" s="8"/>
      <c r="D362" s="8"/>
    </row>
    <row r="363" spans="2:4" ht="12.75">
      <c r="B363" s="8"/>
      <c r="C363" s="8"/>
      <c r="D363" s="8"/>
    </row>
    <row r="364" spans="2:4" ht="12.75">
      <c r="B364" s="8"/>
      <c r="C364" s="8"/>
      <c r="D364" s="8"/>
    </row>
    <row r="365" spans="2:4" ht="12.75">
      <c r="B365" s="8"/>
      <c r="C365" s="8"/>
      <c r="D365" s="8"/>
    </row>
    <row r="366" spans="2:4" ht="12.75">
      <c r="B366" s="8"/>
      <c r="C366" s="8"/>
      <c r="D366" s="8"/>
    </row>
    <row r="367" spans="2:4" ht="12.75">
      <c r="B367" s="8"/>
      <c r="C367" s="8"/>
      <c r="D367" s="8"/>
    </row>
    <row r="368" spans="2:4" ht="12.75">
      <c r="B368" s="8"/>
      <c r="C368" s="8"/>
      <c r="D368" s="8"/>
    </row>
    <row r="369" spans="2:4" ht="12.75">
      <c r="B369" s="8"/>
      <c r="C369" s="8"/>
      <c r="D369" s="8"/>
    </row>
    <row r="370" spans="2:4" ht="12.75">
      <c r="B370" s="8"/>
      <c r="C370" s="8"/>
      <c r="D370" s="8"/>
    </row>
    <row r="371" spans="2:4" ht="12.75">
      <c r="B371" s="8"/>
      <c r="C371" s="8"/>
      <c r="D371" s="8"/>
    </row>
    <row r="372" spans="2:4" ht="12.75">
      <c r="B372" s="8"/>
      <c r="C372" s="8"/>
      <c r="D372" s="8"/>
    </row>
    <row r="373" spans="2:4" ht="12.75">
      <c r="B373" s="8"/>
      <c r="C373" s="8"/>
      <c r="D373" s="8"/>
    </row>
    <row r="374" spans="2:4" ht="12.75">
      <c r="B374" s="8"/>
      <c r="C374" s="8"/>
      <c r="D374" s="8"/>
    </row>
    <row r="375" spans="2:4" ht="12.75">
      <c r="B375" s="8"/>
      <c r="C375" s="8"/>
      <c r="D375" s="8"/>
    </row>
    <row r="376" spans="2:4" ht="12.75">
      <c r="B376" s="8"/>
      <c r="C376" s="8"/>
      <c r="D376" s="8"/>
    </row>
    <row r="377" spans="2:4" ht="12.75">
      <c r="B377" s="8"/>
      <c r="C377" s="8"/>
      <c r="D377" s="8"/>
    </row>
    <row r="378" spans="2:4" ht="12.75">
      <c r="B378" s="8"/>
      <c r="C378" s="8"/>
      <c r="D378" s="8"/>
    </row>
    <row r="379" spans="2:4" ht="12.75">
      <c r="B379" s="8"/>
      <c r="C379" s="8"/>
      <c r="D379" s="8"/>
    </row>
    <row r="380" spans="2:4" ht="12.75">
      <c r="B380" s="8"/>
      <c r="C380" s="8"/>
      <c r="D380" s="8"/>
    </row>
    <row r="381" spans="2:4" ht="12.75">
      <c r="B381" s="8"/>
      <c r="C381" s="8"/>
      <c r="D381" s="8"/>
    </row>
    <row r="382" spans="2:4" ht="12.75">
      <c r="B382" s="8"/>
      <c r="C382" s="8"/>
      <c r="D382" s="8"/>
    </row>
    <row r="383" spans="2:4" ht="12.75">
      <c r="B383" s="8"/>
      <c r="C383" s="8"/>
      <c r="D383" s="8"/>
    </row>
    <row r="384" spans="2:4" ht="12.75">
      <c r="B384" s="8"/>
      <c r="C384" s="8"/>
      <c r="D384" s="8"/>
    </row>
    <row r="385" spans="2:4" ht="12.75">
      <c r="B385" s="8"/>
      <c r="C385" s="8"/>
      <c r="D385" s="8"/>
    </row>
    <row r="386" spans="2:4" ht="12.75">
      <c r="B386" s="8"/>
      <c r="C386" s="8"/>
      <c r="D386" s="8"/>
    </row>
    <row r="387" spans="2:4" ht="12.75">
      <c r="B387" s="8"/>
      <c r="C387" s="8"/>
      <c r="D387" s="8"/>
    </row>
    <row r="388" spans="2:4" ht="12.75">
      <c r="B388" s="8"/>
      <c r="C388" s="8"/>
      <c r="D388" s="8"/>
    </row>
    <row r="389" spans="2:4" ht="12.75">
      <c r="B389" s="8"/>
      <c r="C389" s="8"/>
      <c r="D389" s="8"/>
    </row>
    <row r="390" spans="2:4" ht="12.75">
      <c r="B390" s="8"/>
      <c r="C390" s="8"/>
      <c r="D390" s="8"/>
    </row>
    <row r="391" spans="2:4" ht="12.75">
      <c r="B391" s="8"/>
      <c r="C391" s="8"/>
      <c r="D391" s="8"/>
    </row>
    <row r="392" spans="2:4" ht="12.75">
      <c r="B392" s="8"/>
      <c r="C392" s="8"/>
      <c r="D392" s="8"/>
    </row>
    <row r="393" spans="2:4" ht="12.75">
      <c r="B393" s="8"/>
      <c r="C393" s="8"/>
      <c r="D393" s="8"/>
    </row>
    <row r="394" spans="2:4" ht="12.75">
      <c r="B394" s="8"/>
      <c r="C394" s="8"/>
      <c r="D394" s="8"/>
    </row>
    <row r="395" spans="2:4" ht="12.75">
      <c r="B395" s="8"/>
      <c r="C395" s="8"/>
      <c r="D395" s="8"/>
    </row>
    <row r="396" spans="2:4" ht="12.75">
      <c r="B396" s="8"/>
      <c r="C396" s="8"/>
      <c r="D396" s="8"/>
    </row>
    <row r="397" spans="2:4" ht="12.75">
      <c r="B397" s="8"/>
      <c r="C397" s="8"/>
      <c r="D397" s="8"/>
    </row>
    <row r="398" spans="2:4" ht="12.75">
      <c r="B398" s="8"/>
      <c r="C398" s="8"/>
      <c r="D398" s="8"/>
    </row>
    <row r="399" spans="2:4" ht="12.75">
      <c r="B399" s="8"/>
      <c r="C399" s="8"/>
      <c r="D399" s="8"/>
    </row>
    <row r="400" spans="2:4" ht="12.75">
      <c r="B400" s="8"/>
      <c r="C400" s="8"/>
      <c r="D400" s="8"/>
    </row>
    <row r="401" spans="2:4" ht="12.75">
      <c r="B401" s="8"/>
      <c r="C401" s="8"/>
      <c r="D401" s="8"/>
    </row>
    <row r="402" spans="2:4" ht="12.75">
      <c r="B402" s="8"/>
      <c r="C402" s="8"/>
      <c r="D402" s="8"/>
    </row>
    <row r="403" spans="2:4" ht="12.75">
      <c r="B403" s="8"/>
      <c r="C403" s="8"/>
      <c r="D403" s="8"/>
    </row>
    <row r="404" spans="2:4" ht="12.75">
      <c r="B404" s="8"/>
      <c r="C404" s="8"/>
      <c r="D404" s="8"/>
    </row>
    <row r="405" spans="2:4" ht="12.75">
      <c r="B405" s="8"/>
      <c r="C405" s="8"/>
      <c r="D405" s="8"/>
    </row>
    <row r="406" spans="2:4" ht="12.75">
      <c r="B406" s="8"/>
      <c r="C406" s="8"/>
      <c r="D406" s="8"/>
    </row>
    <row r="407" spans="2:4" ht="12.75">
      <c r="B407" s="8"/>
      <c r="C407" s="8"/>
      <c r="D407" s="8"/>
    </row>
    <row r="408" spans="2:4" ht="12.75">
      <c r="B408" s="8"/>
      <c r="C408" s="8"/>
      <c r="D408" s="8"/>
    </row>
    <row r="409" spans="2:4" ht="12.75">
      <c r="B409" s="8"/>
      <c r="C409" s="8"/>
      <c r="D409" s="8"/>
    </row>
    <row r="410" spans="2:4" ht="12.75">
      <c r="B410" s="8"/>
      <c r="C410" s="8"/>
      <c r="D410" s="8"/>
    </row>
    <row r="411" spans="2:4" ht="12.75">
      <c r="B411" s="8"/>
      <c r="C411" s="8"/>
      <c r="D411" s="8"/>
    </row>
    <row r="412" spans="2:4" ht="12.75">
      <c r="B412" s="8"/>
      <c r="C412" s="8"/>
      <c r="D412" s="8"/>
    </row>
    <row r="413" spans="2:4" ht="12.75">
      <c r="B413" s="8"/>
      <c r="C413" s="8"/>
      <c r="D413" s="8"/>
    </row>
    <row r="414" spans="2:4" ht="12.75">
      <c r="B414" s="8"/>
      <c r="C414" s="8"/>
      <c r="D414" s="8"/>
    </row>
    <row r="415" spans="2:4" ht="12.75">
      <c r="B415" s="8"/>
      <c r="C415" s="8"/>
      <c r="D415" s="8"/>
    </row>
    <row r="416" spans="2:4" ht="12.75">
      <c r="B416" s="8"/>
      <c r="C416" s="8"/>
      <c r="D416" s="8"/>
    </row>
    <row r="417" spans="2:4" ht="12.75">
      <c r="B417" s="8"/>
      <c r="C417" s="8"/>
      <c r="D417" s="8"/>
    </row>
    <row r="418" spans="2:4" ht="12.75">
      <c r="B418" s="8"/>
      <c r="C418" s="8"/>
      <c r="D418" s="8"/>
    </row>
    <row r="419" spans="2:4" ht="12.75">
      <c r="B419" s="8"/>
      <c r="C419" s="8"/>
      <c r="D419" s="8"/>
    </row>
    <row r="420" spans="2:4" ht="12.75">
      <c r="B420" s="8"/>
      <c r="C420" s="8"/>
      <c r="D420" s="8"/>
    </row>
    <row r="421" spans="2:4" ht="12.75">
      <c r="B421" s="8"/>
      <c r="C421" s="8"/>
      <c r="D421" s="8"/>
    </row>
    <row r="422" spans="2:4" ht="12.75">
      <c r="B422" s="8"/>
      <c r="C422" s="8"/>
      <c r="D422" s="8"/>
    </row>
    <row r="423" spans="2:4" ht="12.75">
      <c r="B423" s="8"/>
      <c r="C423" s="8"/>
      <c r="D423" s="8"/>
    </row>
    <row r="424" spans="2:4" ht="12.75">
      <c r="B424" s="8"/>
      <c r="C424" s="8"/>
      <c r="D424" s="8"/>
    </row>
    <row r="425" spans="2:4" ht="12.75">
      <c r="B425" s="8"/>
      <c r="C425" s="8"/>
      <c r="D425" s="8"/>
    </row>
    <row r="426" spans="2:4" ht="12.75">
      <c r="B426" s="8"/>
      <c r="C426" s="8"/>
      <c r="D426" s="8"/>
    </row>
    <row r="427" spans="2:4" ht="12.75">
      <c r="B427" s="8"/>
      <c r="C427" s="8"/>
      <c r="D427" s="8"/>
    </row>
    <row r="428" spans="2:4" ht="12.75">
      <c r="B428" s="8"/>
      <c r="C428" s="8"/>
      <c r="D428" s="8"/>
    </row>
    <row r="429" spans="2:4" ht="12.75">
      <c r="B429" s="8"/>
      <c r="C429" s="8"/>
      <c r="D429" s="8"/>
    </row>
    <row r="430" spans="2:4" ht="12.75">
      <c r="B430" s="8"/>
      <c r="C430" s="8"/>
      <c r="D430" s="8"/>
    </row>
    <row r="431" spans="2:4" ht="12.75">
      <c r="B431" s="8"/>
      <c r="C431" s="8"/>
      <c r="D431" s="8"/>
    </row>
    <row r="432" spans="2:4" ht="12.75">
      <c r="B432" s="8"/>
      <c r="C432" s="8"/>
      <c r="D432" s="8"/>
    </row>
    <row r="433" spans="2:4" ht="12.75">
      <c r="B433" s="8"/>
      <c r="C433" s="8"/>
      <c r="D433" s="8"/>
    </row>
    <row r="434" spans="2:4" ht="12.75">
      <c r="B434" s="8"/>
      <c r="C434" s="8"/>
      <c r="D434" s="8"/>
    </row>
    <row r="435" spans="2:4" ht="12.75">
      <c r="B435" s="8"/>
      <c r="C435" s="8"/>
      <c r="D435" s="8"/>
    </row>
    <row r="436" spans="2:4" ht="12.75">
      <c r="B436" s="8"/>
      <c r="C436" s="8"/>
      <c r="D436" s="8"/>
    </row>
    <row r="437" spans="2:4" ht="12.75">
      <c r="B437" s="8"/>
      <c r="C437" s="8"/>
      <c r="D437" s="8"/>
    </row>
    <row r="438" spans="2:4" ht="12.75">
      <c r="B438" s="8"/>
      <c r="C438" s="8"/>
      <c r="D438" s="8"/>
    </row>
    <row r="439" spans="2:4" ht="12.75">
      <c r="B439" s="8"/>
      <c r="C439" s="8"/>
      <c r="D439" s="8"/>
    </row>
    <row r="440" spans="2:4" ht="12.75">
      <c r="B440" s="8"/>
      <c r="C440" s="8"/>
      <c r="D440" s="8"/>
    </row>
    <row r="441" spans="2:4" ht="12.75">
      <c r="B441" s="8"/>
      <c r="C441" s="8"/>
      <c r="D441" s="8"/>
    </row>
    <row r="442" spans="2:4" ht="12.75">
      <c r="B442" s="8"/>
      <c r="C442" s="8"/>
      <c r="D442" s="8"/>
    </row>
    <row r="443" spans="2:4" ht="12.75">
      <c r="B443" s="8"/>
      <c r="C443" s="8"/>
      <c r="D443" s="8"/>
    </row>
    <row r="444" spans="2:4" ht="12.75">
      <c r="B444" s="8"/>
      <c r="C444" s="8"/>
      <c r="D444" s="8"/>
    </row>
    <row r="445" spans="2:4" ht="12.75">
      <c r="B445" s="8"/>
      <c r="C445" s="8"/>
      <c r="D445" s="8"/>
    </row>
    <row r="446" spans="2:4" ht="12.75">
      <c r="B446" s="8"/>
      <c r="C446" s="8"/>
      <c r="D446" s="8"/>
    </row>
    <row r="447" spans="2:4" ht="12.75">
      <c r="B447" s="8"/>
      <c r="C447" s="8"/>
      <c r="D447" s="8"/>
    </row>
    <row r="448" spans="2:4" ht="12.75">
      <c r="B448" s="8"/>
      <c r="C448" s="8"/>
      <c r="D448" s="8"/>
    </row>
    <row r="449" spans="2:4" ht="12.75">
      <c r="B449" s="8"/>
      <c r="C449" s="8"/>
      <c r="D449" s="8"/>
    </row>
    <row r="450" spans="2:4" ht="12.75">
      <c r="B450" s="8"/>
      <c r="C450" s="8"/>
      <c r="D450" s="8"/>
    </row>
    <row r="451" spans="2:4" ht="12.75">
      <c r="B451" s="8"/>
      <c r="C451" s="8"/>
      <c r="D451" s="8"/>
    </row>
    <row r="452" spans="2:4" ht="12.75">
      <c r="B452" s="8"/>
      <c r="C452" s="8"/>
      <c r="D452" s="8"/>
    </row>
    <row r="453" spans="2:4" ht="12.75">
      <c r="B453" s="8"/>
      <c r="C453" s="8"/>
      <c r="D453" s="8"/>
    </row>
    <row r="454" spans="2:4" ht="12.75">
      <c r="B454" s="8"/>
      <c r="C454" s="8"/>
      <c r="D454" s="8"/>
    </row>
    <row r="455" spans="2:4" ht="12.75">
      <c r="B455" s="8"/>
      <c r="C455" s="8"/>
      <c r="D455" s="8"/>
    </row>
    <row r="456" spans="2:4" ht="12.75">
      <c r="B456" s="8"/>
      <c r="C456" s="8"/>
      <c r="D456" s="8"/>
    </row>
    <row r="457" spans="2:4" ht="12.75">
      <c r="B457" s="8"/>
      <c r="C457" s="8"/>
      <c r="D457" s="8"/>
    </row>
    <row r="458" spans="2:4" ht="12.75">
      <c r="B458" s="8"/>
      <c r="C458" s="8"/>
      <c r="D458" s="8"/>
    </row>
    <row r="459" spans="2:4" ht="12.75">
      <c r="B459" s="8"/>
      <c r="C459" s="8"/>
      <c r="D459" s="8"/>
    </row>
    <row r="460" spans="2:4" ht="12.75">
      <c r="B460" s="8"/>
      <c r="C460" s="8"/>
      <c r="D460" s="8"/>
    </row>
    <row r="461" spans="2:4" ht="12.75">
      <c r="B461" s="8"/>
      <c r="C461" s="8"/>
      <c r="D461" s="8"/>
    </row>
    <row r="462" spans="2:4" ht="12.75">
      <c r="B462" s="8"/>
      <c r="C462" s="8"/>
      <c r="D462" s="8"/>
    </row>
    <row r="463" spans="2:4" ht="12.75">
      <c r="B463" s="8"/>
      <c r="C463" s="8"/>
      <c r="D463" s="8"/>
    </row>
    <row r="464" spans="2:4" ht="12.75">
      <c r="B464" s="8"/>
      <c r="C464" s="8"/>
      <c r="D464" s="8"/>
    </row>
    <row r="465" spans="2:4" ht="12.75">
      <c r="B465" s="8"/>
      <c r="C465" s="8"/>
      <c r="D465" s="8"/>
    </row>
    <row r="466" spans="2:4" ht="12.75">
      <c r="B466" s="8"/>
      <c r="C466" s="8"/>
      <c r="D466" s="8"/>
    </row>
    <row r="467" spans="2:4" ht="12.75">
      <c r="B467" s="8"/>
      <c r="C467" s="8"/>
      <c r="D467" s="8"/>
    </row>
    <row r="468" spans="2:4" ht="12.75">
      <c r="B468" s="8"/>
      <c r="C468" s="8"/>
      <c r="D468" s="8"/>
    </row>
    <row r="469" spans="2:4" ht="12.75">
      <c r="B469" s="8"/>
      <c r="C469" s="8"/>
      <c r="D469" s="8"/>
    </row>
    <row r="470" spans="2:4" ht="12.75">
      <c r="B470" s="8"/>
      <c r="C470" s="8"/>
      <c r="D470" s="8"/>
    </row>
    <row r="471" spans="2:4" ht="12.75">
      <c r="B471" s="8"/>
      <c r="C471" s="8"/>
      <c r="D471" s="8"/>
    </row>
    <row r="472" spans="2:4" ht="12.75">
      <c r="B472" s="8"/>
      <c r="C472" s="8"/>
      <c r="D472" s="8"/>
    </row>
    <row r="473" spans="2:4" ht="12.75">
      <c r="B473" s="8"/>
      <c r="C473" s="8"/>
      <c r="D473" s="8"/>
    </row>
    <row r="474" spans="2:4" ht="12.75">
      <c r="B474" s="8"/>
      <c r="C474" s="8"/>
      <c r="D474" s="8"/>
    </row>
    <row r="475" spans="2:4" ht="12.75">
      <c r="B475" s="8"/>
      <c r="C475" s="8"/>
      <c r="D475" s="8"/>
    </row>
    <row r="476" spans="2:4" ht="12.75">
      <c r="B476" s="8"/>
      <c r="C476" s="8"/>
      <c r="D476" s="8"/>
    </row>
    <row r="477" spans="2:4" ht="12.75">
      <c r="B477" s="8"/>
      <c r="C477" s="8"/>
      <c r="D477" s="8"/>
    </row>
    <row r="478" spans="2:4" ht="12.75">
      <c r="B478" s="8"/>
      <c r="C478" s="8"/>
      <c r="D478" s="8"/>
    </row>
    <row r="479" spans="2:4" ht="12.75">
      <c r="B479" s="8"/>
      <c r="C479" s="8"/>
      <c r="D479" s="8"/>
    </row>
    <row r="480" spans="2:4" ht="12.75">
      <c r="B480" s="8"/>
      <c r="C480" s="8"/>
      <c r="D480" s="8"/>
    </row>
    <row r="481" spans="2:4" ht="12.75">
      <c r="B481" s="8"/>
      <c r="C481" s="8"/>
      <c r="D481" s="8"/>
    </row>
    <row r="482" spans="2:4" ht="12.75">
      <c r="B482" s="8"/>
      <c r="C482" s="8"/>
      <c r="D482" s="8"/>
    </row>
    <row r="483" spans="2:4" ht="12.75">
      <c r="B483" s="8"/>
      <c r="C483" s="8"/>
      <c r="D483" s="8"/>
    </row>
    <row r="484" spans="2:4" ht="12.75">
      <c r="B484" s="8"/>
      <c r="C484" s="8"/>
      <c r="D484" s="8"/>
    </row>
    <row r="485" spans="2:4" ht="12.75">
      <c r="B485" s="8"/>
      <c r="C485" s="8"/>
      <c r="D485" s="8"/>
    </row>
    <row r="486" spans="2:4" ht="12.75">
      <c r="B486" s="8"/>
      <c r="C486" s="8"/>
      <c r="D486" s="8"/>
    </row>
    <row r="487" spans="2:4" ht="12.75">
      <c r="B487" s="8"/>
      <c r="C487" s="8"/>
      <c r="D487" s="8"/>
    </row>
    <row r="488" spans="2:4" ht="12.75">
      <c r="B488" s="8"/>
      <c r="C488" s="8"/>
      <c r="D488" s="8"/>
    </row>
    <row r="489" spans="2:4" ht="12.75">
      <c r="B489" s="8"/>
      <c r="C489" s="8"/>
      <c r="D489" s="8"/>
    </row>
    <row r="490" spans="2:4" ht="12.75">
      <c r="B490" s="8"/>
      <c r="C490" s="8"/>
      <c r="D490" s="8"/>
    </row>
    <row r="491" spans="2:4" ht="12.75">
      <c r="B491" s="8"/>
      <c r="C491" s="8"/>
      <c r="D491" s="8"/>
    </row>
    <row r="492" spans="2:4" ht="12.75">
      <c r="B492" s="8"/>
      <c r="C492" s="8"/>
      <c r="D492" s="8"/>
    </row>
    <row r="493" spans="2:4" ht="12.75">
      <c r="B493" s="8"/>
      <c r="C493" s="8"/>
      <c r="D493" s="8"/>
    </row>
    <row r="494" spans="2:4" ht="12.75">
      <c r="B494" s="8"/>
      <c r="C494" s="8"/>
      <c r="D494" s="8"/>
    </row>
  </sheetData>
  <sheetProtection formatCells="0" insertRows="0" deleteRows="0"/>
  <mergeCells count="1">
    <mergeCell ref="F2:F3"/>
  </mergeCells>
  <dataValidations count="2">
    <dataValidation type="whole" allowBlank="1" showErrorMessage="1" promptTitle="Maximun number of hours per year" prompt="The number of operating hours cannot be greater than 8670 which is full operation." error="The number of operating hours cannot be greater than 8670 which is full operation." sqref="E5:E17 E32:E54">
      <formula1>0</formula1>
      <formula2>8760</formula2>
    </dataValidation>
    <dataValidation type="whole" allowBlank="1" showInputMessage="1" showErrorMessage="1" sqref="D5:D6 D8:D54">
      <formula1>0</formula1>
      <formula2>100000</formula2>
    </dataValidation>
  </dataValidations>
  <printOptions/>
  <pageMargins left="0.75" right="0.75" top="1" bottom="1" header="0.5" footer="0.5"/>
  <pageSetup fitToHeight="1" fitToWidth="1" horizontalDpi="600" verticalDpi="600" orientation="landscape" paperSize="9" scale="89" r:id="rId4"/>
  <ignoredErrors>
    <ignoredError sqref="F15 F21" formula="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663"/>
  <sheetViews>
    <sheetView workbookViewId="0" topLeftCell="A1">
      <selection activeCell="A3" sqref="A3"/>
    </sheetView>
  </sheetViews>
  <sheetFormatPr defaultColWidth="9.140625" defaultRowHeight="12.75"/>
  <cols>
    <col min="1" max="1" width="27.140625" style="0" customWidth="1"/>
    <col min="2" max="2" width="43.28125" style="0" bestFit="1" customWidth="1"/>
    <col min="3" max="3" width="14.7109375" style="0" customWidth="1"/>
    <col min="4" max="4" width="27.28125" style="0" customWidth="1"/>
    <col min="5" max="5" width="31.57421875" style="0" customWidth="1"/>
  </cols>
  <sheetData>
    <row r="1" spans="1:5" s="1" customFormat="1" ht="13.5" thickBot="1">
      <c r="A1" s="4" t="s">
        <v>0</v>
      </c>
      <c r="B1" s="294" t="s">
        <v>75</v>
      </c>
      <c r="E1" s="305" t="s">
        <v>7</v>
      </c>
    </row>
    <row r="2" spans="1:5" s="1" customFormat="1" ht="13.5" thickBot="1">
      <c r="A2" s="5" t="s">
        <v>5</v>
      </c>
      <c r="B2" s="293" t="s">
        <v>61</v>
      </c>
      <c r="E2" s="306"/>
    </row>
    <row r="3" spans="1:5" s="1" customFormat="1" ht="25.5">
      <c r="A3" s="9" t="s">
        <v>2</v>
      </c>
      <c r="B3" s="9" t="s">
        <v>1</v>
      </c>
      <c r="C3" s="3" t="s">
        <v>3</v>
      </c>
      <c r="D3" s="3" t="s">
        <v>4</v>
      </c>
      <c r="E3" s="3" t="s">
        <v>6</v>
      </c>
    </row>
    <row r="4" spans="1:5" s="1" customFormat="1" ht="12.75">
      <c r="A4" s="218" t="s">
        <v>730</v>
      </c>
      <c r="B4" s="219" t="s">
        <v>731</v>
      </c>
      <c r="C4" s="218">
        <v>1020</v>
      </c>
      <c r="D4" s="26">
        <v>20000</v>
      </c>
      <c r="E4" s="14">
        <f>IF(D4="","",20000-D4)</f>
        <v>0</v>
      </c>
    </row>
    <row r="5" spans="1:5" s="1" customFormat="1" ht="12.75">
      <c r="A5" s="218" t="s">
        <v>732</v>
      </c>
      <c r="B5" s="219" t="s">
        <v>733</v>
      </c>
      <c r="C5" s="220">
        <v>300</v>
      </c>
      <c r="D5" s="26">
        <v>16721</v>
      </c>
      <c r="E5" s="14">
        <f aca="true" t="shared" si="0" ref="E5:E68">IF(D5="","",20000-D5)</f>
        <v>3279</v>
      </c>
    </row>
    <row r="6" spans="1:5" s="1" customFormat="1" ht="12.75">
      <c r="A6" s="23" t="s">
        <v>734</v>
      </c>
      <c r="B6" s="221" t="s">
        <v>735</v>
      </c>
      <c r="C6" s="222">
        <v>1791</v>
      </c>
      <c r="D6" s="26">
        <v>8836</v>
      </c>
      <c r="E6" s="14">
        <f t="shared" si="0"/>
        <v>11164</v>
      </c>
    </row>
    <row r="7" spans="1:5" s="1" customFormat="1" ht="12.75">
      <c r="A7" s="23"/>
      <c r="B7" s="24"/>
      <c r="C7" s="220"/>
      <c r="D7" s="26"/>
      <c r="E7" s="14">
        <f t="shared" si="0"/>
      </c>
    </row>
    <row r="8" spans="1:5" s="1" customFormat="1" ht="12.75">
      <c r="A8" s="23"/>
      <c r="B8" s="24"/>
      <c r="C8" s="25"/>
      <c r="D8" s="26"/>
      <c r="E8" s="14">
        <f t="shared" si="0"/>
      </c>
    </row>
    <row r="9" spans="1:5" s="2" customFormat="1" ht="12.75">
      <c r="A9" s="6"/>
      <c r="B9" s="7"/>
      <c r="C9" s="7"/>
      <c r="D9" s="12"/>
      <c r="E9" s="14">
        <f t="shared" si="0"/>
      </c>
    </row>
    <row r="10" spans="1:5" s="2" customFormat="1" ht="12.75">
      <c r="A10" s="6"/>
      <c r="B10" s="7"/>
      <c r="C10" s="7"/>
      <c r="D10" s="12"/>
      <c r="E10" s="14">
        <f t="shared" si="0"/>
      </c>
    </row>
    <row r="11" spans="1:5" s="2" customFormat="1" ht="12.75">
      <c r="A11" s="6"/>
      <c r="B11" s="7"/>
      <c r="C11" s="7"/>
      <c r="D11" s="12"/>
      <c r="E11" s="14">
        <f t="shared" si="0"/>
      </c>
    </row>
    <row r="12" spans="1:5" s="2" customFormat="1" ht="12.75">
      <c r="A12" s="6"/>
      <c r="B12" s="7"/>
      <c r="C12" s="7"/>
      <c r="D12" s="12"/>
      <c r="E12" s="14">
        <f t="shared" si="0"/>
      </c>
    </row>
    <row r="13" spans="1:5" ht="12.75">
      <c r="A13" s="6"/>
      <c r="B13" s="7"/>
      <c r="C13" s="7"/>
      <c r="D13" s="13"/>
      <c r="E13" s="14">
        <f t="shared" si="0"/>
      </c>
    </row>
    <row r="14" spans="1:5" ht="12.75">
      <c r="A14" s="6"/>
      <c r="B14" s="7"/>
      <c r="C14" s="7"/>
      <c r="D14" s="13"/>
      <c r="E14" s="14">
        <f t="shared" si="0"/>
      </c>
    </row>
    <row r="15" spans="1:5" ht="12.75">
      <c r="A15" s="6"/>
      <c r="B15" s="7"/>
      <c r="C15" s="7"/>
      <c r="D15" s="13"/>
      <c r="E15" s="14">
        <f t="shared" si="0"/>
      </c>
    </row>
    <row r="16" spans="1:5" ht="12.75">
      <c r="A16" s="6"/>
      <c r="B16" s="7"/>
      <c r="C16" s="7"/>
      <c r="D16" s="13"/>
      <c r="E16" s="14">
        <f t="shared" si="0"/>
      </c>
    </row>
    <row r="17" spans="1:5" ht="12.75">
      <c r="A17" s="6"/>
      <c r="B17" s="7"/>
      <c r="C17" s="7"/>
      <c r="D17" s="13"/>
      <c r="E17" s="14">
        <f t="shared" si="0"/>
      </c>
    </row>
    <row r="18" spans="1:5" ht="12.75">
      <c r="A18" s="6"/>
      <c r="B18" s="7"/>
      <c r="C18" s="7"/>
      <c r="D18" s="13"/>
      <c r="E18" s="14">
        <f t="shared" si="0"/>
      </c>
    </row>
    <row r="19" spans="1:5" ht="12.75">
      <c r="A19" s="6"/>
      <c r="B19" s="7"/>
      <c r="C19" s="7"/>
      <c r="D19" s="13"/>
      <c r="E19" s="14">
        <f t="shared" si="0"/>
      </c>
    </row>
    <row r="20" spans="1:5" ht="12.75">
      <c r="A20" s="6"/>
      <c r="B20" s="7"/>
      <c r="C20" s="7"/>
      <c r="D20" s="13"/>
      <c r="E20" s="14">
        <f t="shared" si="0"/>
      </c>
    </row>
    <row r="21" spans="1:5" ht="12.75">
      <c r="A21" s="6"/>
      <c r="B21" s="7"/>
      <c r="C21" s="7"/>
      <c r="D21" s="13"/>
      <c r="E21" s="14">
        <f t="shared" si="0"/>
      </c>
    </row>
    <row r="22" spans="1:5" ht="12.75">
      <c r="A22" s="6"/>
      <c r="B22" s="7"/>
      <c r="C22" s="7"/>
      <c r="D22" s="13"/>
      <c r="E22" s="14">
        <f t="shared" si="0"/>
      </c>
    </row>
    <row r="23" spans="1:5" ht="12.75">
      <c r="A23" s="6"/>
      <c r="B23" s="7"/>
      <c r="C23" s="7"/>
      <c r="D23" s="13"/>
      <c r="E23" s="14">
        <f t="shared" si="0"/>
      </c>
    </row>
    <row r="24" spans="1:5" ht="12.75">
      <c r="A24" s="6"/>
      <c r="B24" s="7"/>
      <c r="C24" s="7"/>
      <c r="D24" s="13"/>
      <c r="E24" s="14">
        <f t="shared" si="0"/>
      </c>
    </row>
    <row r="25" spans="1:5" ht="12.75">
      <c r="A25" s="6"/>
      <c r="B25" s="7"/>
      <c r="C25" s="7"/>
      <c r="D25" s="13"/>
      <c r="E25" s="14">
        <f t="shared" si="0"/>
      </c>
    </row>
    <row r="26" spans="1:5" ht="12.75">
      <c r="A26" s="6"/>
      <c r="B26" s="7"/>
      <c r="C26" s="7"/>
      <c r="D26" s="13"/>
      <c r="E26" s="14">
        <f t="shared" si="0"/>
      </c>
    </row>
    <row r="27" spans="1:5" ht="12.75">
      <c r="A27" s="6"/>
      <c r="B27" s="7"/>
      <c r="C27" s="7"/>
      <c r="D27" s="13"/>
      <c r="E27" s="14">
        <f t="shared" si="0"/>
      </c>
    </row>
    <row r="28" spans="1:5" ht="12.75">
      <c r="A28" s="6"/>
      <c r="B28" s="7"/>
      <c r="C28" s="7"/>
      <c r="D28" s="13"/>
      <c r="E28" s="14">
        <f t="shared" si="0"/>
      </c>
    </row>
    <row r="29" spans="1:5" ht="12.75">
      <c r="A29" s="6"/>
      <c r="B29" s="7"/>
      <c r="C29" s="7"/>
      <c r="D29" s="13"/>
      <c r="E29" s="14">
        <f t="shared" si="0"/>
      </c>
    </row>
    <row r="30" spans="1:5" ht="12.75">
      <c r="A30" s="6"/>
      <c r="B30" s="7"/>
      <c r="C30" s="7"/>
      <c r="D30" s="13"/>
      <c r="E30" s="14">
        <f t="shared" si="0"/>
      </c>
    </row>
    <row r="31" spans="1:5" ht="12.75">
      <c r="A31" s="6"/>
      <c r="B31" s="7"/>
      <c r="C31" s="7"/>
      <c r="D31" s="13"/>
      <c r="E31" s="14">
        <f t="shared" si="0"/>
      </c>
    </row>
    <row r="32" spans="1:5" ht="12.75">
      <c r="A32" s="6"/>
      <c r="B32" s="7"/>
      <c r="C32" s="7"/>
      <c r="D32" s="13"/>
      <c r="E32" s="14">
        <f t="shared" si="0"/>
      </c>
    </row>
    <row r="33" spans="1:5" ht="12.75">
      <c r="A33" s="6"/>
      <c r="B33" s="7"/>
      <c r="C33" s="7"/>
      <c r="D33" s="13"/>
      <c r="E33" s="14">
        <f t="shared" si="0"/>
      </c>
    </row>
    <row r="34" spans="1:5" ht="12.75">
      <c r="A34" s="6"/>
      <c r="B34" s="7"/>
      <c r="C34" s="7"/>
      <c r="D34" s="13"/>
      <c r="E34" s="14">
        <f t="shared" si="0"/>
      </c>
    </row>
    <row r="35" spans="1:5" s="2" customFormat="1" ht="12.75">
      <c r="A35" s="7"/>
      <c r="B35" s="7"/>
      <c r="C35" s="7"/>
      <c r="D35" s="12"/>
      <c r="E35" s="14">
        <f t="shared" si="0"/>
      </c>
    </row>
    <row r="36" spans="1:5" ht="12.75">
      <c r="A36" s="8"/>
      <c r="B36" s="8"/>
      <c r="C36" s="8"/>
      <c r="D36" s="13"/>
      <c r="E36" s="14">
        <f t="shared" si="0"/>
      </c>
    </row>
    <row r="37" spans="1:5" ht="12.75">
      <c r="A37" s="8"/>
      <c r="B37" s="8"/>
      <c r="C37" s="8"/>
      <c r="D37" s="13"/>
      <c r="E37" s="14">
        <f t="shared" si="0"/>
      </c>
    </row>
    <row r="38" spans="1:5" ht="12.75">
      <c r="A38" s="8"/>
      <c r="B38" s="8"/>
      <c r="C38" s="8"/>
      <c r="D38" s="13"/>
      <c r="E38" s="14">
        <f t="shared" si="0"/>
      </c>
    </row>
    <row r="39" spans="1:5" ht="12.75">
      <c r="A39" s="8"/>
      <c r="B39" s="8"/>
      <c r="C39" s="8"/>
      <c r="D39" s="13"/>
      <c r="E39" s="14">
        <f t="shared" si="0"/>
      </c>
    </row>
    <row r="40" spans="1:5" ht="12.75">
      <c r="A40" s="8"/>
      <c r="B40" s="8"/>
      <c r="C40" s="8"/>
      <c r="D40" s="13"/>
      <c r="E40" s="14">
        <f t="shared" si="0"/>
      </c>
    </row>
    <row r="41" spans="1:5" ht="12.75">
      <c r="A41" s="8"/>
      <c r="B41" s="8"/>
      <c r="C41" s="8"/>
      <c r="D41" s="13"/>
      <c r="E41" s="14">
        <f t="shared" si="0"/>
      </c>
    </row>
    <row r="42" spans="1:5" ht="12.75">
      <c r="A42" s="8"/>
      <c r="B42" s="8"/>
      <c r="C42" s="8"/>
      <c r="D42" s="13"/>
      <c r="E42" s="14">
        <f t="shared" si="0"/>
      </c>
    </row>
    <row r="43" spans="1:5" ht="12.75">
      <c r="A43" s="8"/>
      <c r="B43" s="8"/>
      <c r="C43" s="8"/>
      <c r="D43" s="13"/>
      <c r="E43" s="14">
        <f t="shared" si="0"/>
      </c>
    </row>
    <row r="44" spans="1:5" ht="12.75">
      <c r="A44" s="8"/>
      <c r="B44" s="8"/>
      <c r="C44" s="8"/>
      <c r="D44" s="13"/>
      <c r="E44" s="14">
        <f t="shared" si="0"/>
      </c>
    </row>
    <row r="45" spans="1:5" ht="12.75">
      <c r="A45" s="8"/>
      <c r="B45" s="8"/>
      <c r="C45" s="8"/>
      <c r="D45" s="13"/>
      <c r="E45" s="14">
        <f t="shared" si="0"/>
      </c>
    </row>
    <row r="46" spans="1:5" ht="12.75">
      <c r="A46" s="8"/>
      <c r="B46" s="8"/>
      <c r="C46" s="8"/>
      <c r="D46" s="13"/>
      <c r="E46" s="14">
        <f t="shared" si="0"/>
      </c>
    </row>
    <row r="47" spans="1:5" ht="12.75">
      <c r="A47" s="8"/>
      <c r="B47" s="8"/>
      <c r="C47" s="8"/>
      <c r="D47" s="13"/>
      <c r="E47" s="14">
        <f t="shared" si="0"/>
      </c>
    </row>
    <row r="48" spans="1:5" ht="12.75">
      <c r="A48" s="8"/>
      <c r="B48" s="8"/>
      <c r="C48" s="8"/>
      <c r="D48" s="13"/>
      <c r="E48" s="14">
        <f t="shared" si="0"/>
      </c>
    </row>
    <row r="49" spans="1:5" ht="12.75">
      <c r="A49" s="8"/>
      <c r="B49" s="8"/>
      <c r="C49" s="8"/>
      <c r="D49" s="13"/>
      <c r="E49" s="14">
        <f t="shared" si="0"/>
      </c>
    </row>
    <row r="50" spans="1:5" ht="12.75">
      <c r="A50" s="8"/>
      <c r="B50" s="8"/>
      <c r="C50" s="8"/>
      <c r="D50" s="13"/>
      <c r="E50" s="14">
        <f t="shared" si="0"/>
      </c>
    </row>
    <row r="51" spans="1:5" ht="12.75">
      <c r="A51" s="8"/>
      <c r="B51" s="8"/>
      <c r="C51" s="8"/>
      <c r="D51" s="13"/>
      <c r="E51" s="14">
        <f t="shared" si="0"/>
      </c>
    </row>
    <row r="52" spans="1:5" ht="12.75">
      <c r="A52" s="8"/>
      <c r="B52" s="8"/>
      <c r="C52" s="8"/>
      <c r="D52" s="13"/>
      <c r="E52" s="14">
        <f t="shared" si="0"/>
      </c>
    </row>
    <row r="53" spans="1:5" ht="12.75">
      <c r="A53" s="8"/>
      <c r="B53" s="8"/>
      <c r="C53" s="8"/>
      <c r="D53" s="13"/>
      <c r="E53" s="14">
        <f t="shared" si="0"/>
      </c>
    </row>
    <row r="54" spans="1:5" ht="12.75">
      <c r="A54" s="8"/>
      <c r="B54" s="8"/>
      <c r="C54" s="8"/>
      <c r="D54" s="13"/>
      <c r="E54" s="14">
        <f t="shared" si="0"/>
      </c>
    </row>
    <row r="55" spans="1:5" ht="12.75">
      <c r="A55" s="8"/>
      <c r="B55" s="8"/>
      <c r="C55" s="8"/>
      <c r="D55" s="13"/>
      <c r="E55" s="14">
        <f t="shared" si="0"/>
      </c>
    </row>
    <row r="56" spans="1:5" ht="12.75">
      <c r="A56" s="8"/>
      <c r="B56" s="8"/>
      <c r="C56" s="8"/>
      <c r="D56" s="13"/>
      <c r="E56" s="14">
        <f t="shared" si="0"/>
      </c>
    </row>
    <row r="57" spans="1:5" ht="12.75">
      <c r="A57" s="8"/>
      <c r="B57" s="8"/>
      <c r="C57" s="8"/>
      <c r="D57" s="13"/>
      <c r="E57" s="14">
        <f t="shared" si="0"/>
      </c>
    </row>
    <row r="58" spans="1:5" ht="12.75">
      <c r="A58" s="8"/>
      <c r="B58" s="8"/>
      <c r="C58" s="8"/>
      <c r="D58" s="13"/>
      <c r="E58" s="14">
        <f t="shared" si="0"/>
      </c>
    </row>
    <row r="59" spans="1:5" ht="12.75">
      <c r="A59" s="8"/>
      <c r="B59" s="8"/>
      <c r="C59" s="8"/>
      <c r="D59" s="13"/>
      <c r="E59" s="14">
        <f t="shared" si="0"/>
      </c>
    </row>
    <row r="60" spans="1:5" ht="12.75">
      <c r="A60" s="8"/>
      <c r="B60" s="8"/>
      <c r="C60" s="8"/>
      <c r="D60" s="13"/>
      <c r="E60" s="14">
        <f t="shared" si="0"/>
      </c>
    </row>
    <row r="61" spans="1:5" ht="12.75">
      <c r="A61" s="8"/>
      <c r="B61" s="8"/>
      <c r="C61" s="8"/>
      <c r="D61" s="13"/>
      <c r="E61" s="14">
        <f t="shared" si="0"/>
      </c>
    </row>
    <row r="62" spans="1:5" ht="12.75">
      <c r="A62" s="8"/>
      <c r="B62" s="8"/>
      <c r="C62" s="8"/>
      <c r="D62" s="13"/>
      <c r="E62" s="14">
        <f t="shared" si="0"/>
      </c>
    </row>
    <row r="63" spans="1:5" ht="12.75">
      <c r="A63" s="8"/>
      <c r="B63" s="8"/>
      <c r="C63" s="8"/>
      <c r="D63" s="13"/>
      <c r="E63" s="14">
        <f t="shared" si="0"/>
      </c>
    </row>
    <row r="64" spans="1:5" ht="12.75">
      <c r="A64" s="8"/>
      <c r="B64" s="8"/>
      <c r="C64" s="8"/>
      <c r="D64" s="13"/>
      <c r="E64" s="14">
        <f t="shared" si="0"/>
      </c>
    </row>
    <row r="65" spans="1:5" ht="12.75">
      <c r="A65" s="8"/>
      <c r="B65" s="8"/>
      <c r="C65" s="8"/>
      <c r="D65" s="13"/>
      <c r="E65" s="14">
        <f t="shared" si="0"/>
      </c>
    </row>
    <row r="66" spans="1:5" ht="12.75">
      <c r="A66" s="8"/>
      <c r="B66" s="8"/>
      <c r="C66" s="8"/>
      <c r="D66" s="13"/>
      <c r="E66" s="14">
        <f t="shared" si="0"/>
      </c>
    </row>
    <row r="67" spans="1:5" ht="12.75">
      <c r="A67" s="8"/>
      <c r="B67" s="8"/>
      <c r="C67" s="8"/>
      <c r="D67" s="13"/>
      <c r="E67" s="14">
        <f t="shared" si="0"/>
      </c>
    </row>
    <row r="68" spans="1:5" ht="12.75">
      <c r="A68" s="8"/>
      <c r="B68" s="8"/>
      <c r="C68" s="8"/>
      <c r="D68" s="13"/>
      <c r="E68" s="14">
        <f t="shared" si="0"/>
      </c>
    </row>
    <row r="69" spans="1:5" ht="12.75">
      <c r="A69" s="8"/>
      <c r="B69" s="8"/>
      <c r="C69" s="8"/>
      <c r="D69" s="13"/>
      <c r="E69" s="14">
        <f aca="true" t="shared" si="1" ref="E69:E132">IF(D69="","",20000-D69)</f>
      </c>
    </row>
    <row r="70" spans="1:5" ht="12.75">
      <c r="A70" s="8"/>
      <c r="B70" s="8"/>
      <c r="C70" s="8"/>
      <c r="D70" s="13"/>
      <c r="E70" s="14">
        <f t="shared" si="1"/>
      </c>
    </row>
    <row r="71" spans="1:5" ht="12.75">
      <c r="A71" s="8"/>
      <c r="B71" s="8"/>
      <c r="C71" s="8"/>
      <c r="D71" s="13"/>
      <c r="E71" s="14">
        <f t="shared" si="1"/>
      </c>
    </row>
    <row r="72" spans="1:5" ht="12.75">
      <c r="A72" s="8"/>
      <c r="B72" s="8"/>
      <c r="C72" s="8"/>
      <c r="D72" s="13"/>
      <c r="E72" s="14">
        <f t="shared" si="1"/>
      </c>
    </row>
    <row r="73" spans="1:5" ht="12.75">
      <c r="A73" s="8"/>
      <c r="B73" s="8"/>
      <c r="C73" s="8"/>
      <c r="D73" s="13"/>
      <c r="E73" s="14">
        <f t="shared" si="1"/>
      </c>
    </row>
    <row r="74" spans="1:5" ht="12.75">
      <c r="A74" s="8"/>
      <c r="B74" s="8"/>
      <c r="C74" s="8"/>
      <c r="D74" s="13"/>
      <c r="E74" s="14">
        <f t="shared" si="1"/>
      </c>
    </row>
    <row r="75" spans="1:5" ht="12.75">
      <c r="A75" s="8"/>
      <c r="B75" s="8"/>
      <c r="C75" s="8"/>
      <c r="D75" s="13"/>
      <c r="E75" s="14">
        <f t="shared" si="1"/>
      </c>
    </row>
    <row r="76" spans="1:5" ht="12.75">
      <c r="A76" s="8"/>
      <c r="B76" s="8"/>
      <c r="C76" s="8"/>
      <c r="D76" s="13"/>
      <c r="E76" s="14">
        <f t="shared" si="1"/>
      </c>
    </row>
    <row r="77" spans="1:5" ht="12.75">
      <c r="A77" s="8"/>
      <c r="B77" s="8"/>
      <c r="C77" s="8"/>
      <c r="D77" s="13"/>
      <c r="E77" s="14">
        <f t="shared" si="1"/>
      </c>
    </row>
    <row r="78" spans="1:5" ht="12.75">
      <c r="A78" s="8"/>
      <c r="B78" s="8"/>
      <c r="C78" s="8"/>
      <c r="D78" s="13"/>
      <c r="E78" s="14">
        <f t="shared" si="1"/>
      </c>
    </row>
    <row r="79" spans="1:5" ht="12.75">
      <c r="A79" s="8"/>
      <c r="B79" s="8"/>
      <c r="C79" s="8"/>
      <c r="D79" s="13"/>
      <c r="E79" s="14">
        <f t="shared" si="1"/>
      </c>
    </row>
    <row r="80" spans="1:5" ht="12.75">
      <c r="A80" s="8"/>
      <c r="B80" s="8"/>
      <c r="C80" s="8"/>
      <c r="D80" s="13"/>
      <c r="E80" s="14">
        <f t="shared" si="1"/>
      </c>
    </row>
    <row r="81" spans="1:5" ht="12.75">
      <c r="A81" s="8"/>
      <c r="B81" s="8"/>
      <c r="C81" s="8"/>
      <c r="D81" s="13"/>
      <c r="E81" s="14">
        <f t="shared" si="1"/>
      </c>
    </row>
    <row r="82" spans="1:5" ht="12.75">
      <c r="A82" s="8"/>
      <c r="B82" s="8"/>
      <c r="C82" s="8"/>
      <c r="D82" s="13"/>
      <c r="E82" s="14">
        <f t="shared" si="1"/>
      </c>
    </row>
    <row r="83" spans="1:5" ht="12.75">
      <c r="A83" s="8"/>
      <c r="B83" s="8"/>
      <c r="C83" s="8"/>
      <c r="D83" s="13"/>
      <c r="E83" s="14">
        <f t="shared" si="1"/>
      </c>
    </row>
    <row r="84" spans="1:5" ht="12.75">
      <c r="A84" s="8"/>
      <c r="B84" s="8"/>
      <c r="C84" s="8"/>
      <c r="D84" s="13"/>
      <c r="E84" s="14">
        <f t="shared" si="1"/>
      </c>
    </row>
    <row r="85" spans="1:5" ht="12.75">
      <c r="A85" s="8"/>
      <c r="B85" s="8"/>
      <c r="C85" s="8"/>
      <c r="D85" s="13"/>
      <c r="E85" s="14">
        <f t="shared" si="1"/>
      </c>
    </row>
    <row r="86" spans="1:5" ht="12.75">
      <c r="A86" s="8"/>
      <c r="B86" s="8"/>
      <c r="C86" s="8"/>
      <c r="D86" s="13"/>
      <c r="E86" s="14">
        <f t="shared" si="1"/>
      </c>
    </row>
    <row r="87" spans="1:5" ht="12.75">
      <c r="A87" s="8"/>
      <c r="B87" s="8"/>
      <c r="C87" s="8"/>
      <c r="D87" s="13"/>
      <c r="E87" s="14">
        <f t="shared" si="1"/>
      </c>
    </row>
    <row r="88" spans="1:5" ht="12.75">
      <c r="A88" s="8"/>
      <c r="B88" s="8"/>
      <c r="C88" s="8"/>
      <c r="D88" s="13"/>
      <c r="E88" s="14">
        <f t="shared" si="1"/>
      </c>
    </row>
    <row r="89" spans="1:5" ht="12.75">
      <c r="A89" s="8"/>
      <c r="B89" s="8"/>
      <c r="C89" s="8"/>
      <c r="D89" s="13"/>
      <c r="E89" s="14">
        <f t="shared" si="1"/>
      </c>
    </row>
    <row r="90" spans="1:5" ht="12.75">
      <c r="A90" s="8"/>
      <c r="B90" s="8"/>
      <c r="C90" s="8"/>
      <c r="D90" s="13"/>
      <c r="E90" s="14">
        <f t="shared" si="1"/>
      </c>
    </row>
    <row r="91" spans="1:5" ht="12.75">
      <c r="A91" s="8"/>
      <c r="B91" s="8"/>
      <c r="C91" s="8"/>
      <c r="D91" s="13"/>
      <c r="E91" s="14">
        <f t="shared" si="1"/>
      </c>
    </row>
    <row r="92" spans="1:5" ht="12.75">
      <c r="A92" s="8"/>
      <c r="B92" s="8"/>
      <c r="C92" s="8"/>
      <c r="D92" s="13"/>
      <c r="E92" s="14">
        <f t="shared" si="1"/>
      </c>
    </row>
    <row r="93" spans="1:5" ht="12.75">
      <c r="A93" s="8"/>
      <c r="B93" s="8"/>
      <c r="C93" s="8"/>
      <c r="D93" s="13"/>
      <c r="E93" s="14">
        <f t="shared" si="1"/>
      </c>
    </row>
    <row r="94" spans="1:5" ht="12.75">
      <c r="A94" s="8"/>
      <c r="B94" s="8"/>
      <c r="C94" s="8"/>
      <c r="D94" s="13"/>
      <c r="E94" s="14">
        <f t="shared" si="1"/>
      </c>
    </row>
    <row r="95" spans="1:5" ht="12.75">
      <c r="A95" s="8"/>
      <c r="B95" s="8"/>
      <c r="C95" s="8"/>
      <c r="D95" s="13"/>
      <c r="E95" s="14">
        <f t="shared" si="1"/>
      </c>
    </row>
    <row r="96" spans="1:5" ht="12.75">
      <c r="A96" s="8"/>
      <c r="B96" s="8"/>
      <c r="C96" s="8"/>
      <c r="D96" s="13"/>
      <c r="E96" s="14">
        <f t="shared" si="1"/>
      </c>
    </row>
    <row r="97" spans="1:5" ht="12.75">
      <c r="A97" s="8"/>
      <c r="B97" s="8"/>
      <c r="C97" s="8"/>
      <c r="D97" s="13"/>
      <c r="E97" s="14">
        <f t="shared" si="1"/>
      </c>
    </row>
    <row r="98" spans="1:5" ht="12.75">
      <c r="A98" s="8"/>
      <c r="B98" s="8"/>
      <c r="C98" s="8"/>
      <c r="D98" s="13"/>
      <c r="E98" s="14">
        <f t="shared" si="1"/>
      </c>
    </row>
    <row r="99" spans="1:5" ht="12.75">
      <c r="A99" s="8"/>
      <c r="B99" s="8"/>
      <c r="C99" s="8"/>
      <c r="D99" s="13"/>
      <c r="E99" s="14">
        <f t="shared" si="1"/>
      </c>
    </row>
    <row r="100" spans="1:5" ht="12.75">
      <c r="A100" s="8"/>
      <c r="B100" s="8"/>
      <c r="C100" s="8"/>
      <c r="D100" s="13"/>
      <c r="E100" s="14">
        <f t="shared" si="1"/>
      </c>
    </row>
    <row r="101" spans="1:5" ht="12.75">
      <c r="A101" s="8"/>
      <c r="B101" s="8"/>
      <c r="C101" s="8"/>
      <c r="D101" s="13"/>
      <c r="E101" s="14">
        <f t="shared" si="1"/>
      </c>
    </row>
    <row r="102" spans="1:5" ht="12.75">
      <c r="A102" s="8"/>
      <c r="B102" s="8"/>
      <c r="C102" s="8"/>
      <c r="D102" s="13"/>
      <c r="E102" s="14">
        <f t="shared" si="1"/>
      </c>
    </row>
    <row r="103" spans="1:5" ht="12.75">
      <c r="A103" s="8"/>
      <c r="B103" s="8"/>
      <c r="C103" s="8"/>
      <c r="D103" s="13"/>
      <c r="E103" s="14">
        <f t="shared" si="1"/>
      </c>
    </row>
    <row r="104" spans="1:5" ht="12.75">
      <c r="A104" s="8"/>
      <c r="B104" s="8"/>
      <c r="C104" s="8"/>
      <c r="D104" s="13"/>
      <c r="E104" s="14">
        <f t="shared" si="1"/>
      </c>
    </row>
    <row r="105" spans="1:5" ht="12.75">
      <c r="A105" s="8"/>
      <c r="B105" s="8"/>
      <c r="C105" s="8"/>
      <c r="D105" s="13"/>
      <c r="E105" s="14">
        <f t="shared" si="1"/>
      </c>
    </row>
    <row r="106" spans="1:5" ht="12.75">
      <c r="A106" s="8"/>
      <c r="B106" s="8"/>
      <c r="C106" s="8"/>
      <c r="D106" s="13"/>
      <c r="E106" s="14">
        <f t="shared" si="1"/>
      </c>
    </row>
    <row r="107" spans="1:5" ht="12.75">
      <c r="A107" s="8"/>
      <c r="B107" s="8"/>
      <c r="C107" s="8"/>
      <c r="D107" s="13"/>
      <c r="E107" s="14">
        <f t="shared" si="1"/>
      </c>
    </row>
    <row r="108" spans="1:5" ht="12.75">
      <c r="A108" s="8"/>
      <c r="B108" s="8"/>
      <c r="C108" s="8"/>
      <c r="D108" s="13"/>
      <c r="E108" s="14">
        <f t="shared" si="1"/>
      </c>
    </row>
    <row r="109" spans="1:5" ht="12.75">
      <c r="A109" s="8"/>
      <c r="B109" s="8"/>
      <c r="C109" s="8"/>
      <c r="D109" s="13"/>
      <c r="E109" s="14">
        <f t="shared" si="1"/>
      </c>
    </row>
    <row r="110" spans="1:5" ht="12.75">
      <c r="A110" s="8"/>
      <c r="B110" s="8"/>
      <c r="C110" s="8"/>
      <c r="D110" s="13"/>
      <c r="E110" s="14">
        <f t="shared" si="1"/>
      </c>
    </row>
    <row r="111" spans="1:5" ht="12.75">
      <c r="A111" s="8"/>
      <c r="B111" s="8"/>
      <c r="C111" s="8"/>
      <c r="D111" s="8"/>
      <c r="E111" s="14">
        <f t="shared" si="1"/>
      </c>
    </row>
    <row r="112" spans="1:5" ht="12.75">
      <c r="A112" s="8"/>
      <c r="B112" s="8"/>
      <c r="C112" s="8"/>
      <c r="D112" s="8"/>
      <c r="E112" s="14">
        <f t="shared" si="1"/>
      </c>
    </row>
    <row r="113" spans="1:5" ht="12.75">
      <c r="A113" s="8"/>
      <c r="B113" s="8"/>
      <c r="C113" s="8"/>
      <c r="D113" s="8"/>
      <c r="E113" s="14">
        <f t="shared" si="1"/>
      </c>
    </row>
    <row r="114" spans="1:5" ht="12.75">
      <c r="A114" s="8"/>
      <c r="B114" s="8"/>
      <c r="C114" s="8"/>
      <c r="D114" s="8"/>
      <c r="E114" s="14">
        <f t="shared" si="1"/>
      </c>
    </row>
    <row r="115" spans="1:5" ht="12.75">
      <c r="A115" s="8"/>
      <c r="B115" s="8"/>
      <c r="C115" s="8"/>
      <c r="D115" s="8"/>
      <c r="E115" s="14">
        <f t="shared" si="1"/>
      </c>
    </row>
    <row r="116" spans="1:5" ht="12.75">
      <c r="A116" s="8"/>
      <c r="B116" s="8"/>
      <c r="C116" s="8"/>
      <c r="D116" s="8"/>
      <c r="E116" s="14">
        <f t="shared" si="1"/>
      </c>
    </row>
    <row r="117" spans="1:5" ht="12.75">
      <c r="A117" s="8"/>
      <c r="B117" s="8"/>
      <c r="C117" s="8"/>
      <c r="D117" s="8"/>
      <c r="E117" s="14">
        <f t="shared" si="1"/>
      </c>
    </row>
    <row r="118" spans="1:5" ht="12.75">
      <c r="A118" s="8"/>
      <c r="B118" s="8"/>
      <c r="C118" s="8"/>
      <c r="D118" s="8"/>
      <c r="E118" s="14">
        <f t="shared" si="1"/>
      </c>
    </row>
    <row r="119" spans="1:5" ht="12.75">
      <c r="A119" s="8"/>
      <c r="B119" s="8"/>
      <c r="C119" s="8"/>
      <c r="D119" s="8"/>
      <c r="E119" s="14">
        <f t="shared" si="1"/>
      </c>
    </row>
    <row r="120" spans="1:5" ht="12.75">
      <c r="A120" s="8"/>
      <c r="B120" s="8"/>
      <c r="C120" s="8"/>
      <c r="D120" s="8"/>
      <c r="E120" s="14">
        <f t="shared" si="1"/>
      </c>
    </row>
    <row r="121" spans="1:5" ht="12.75">
      <c r="A121" s="8"/>
      <c r="B121" s="8"/>
      <c r="C121" s="8"/>
      <c r="D121" s="8"/>
      <c r="E121" s="14">
        <f t="shared" si="1"/>
      </c>
    </row>
    <row r="122" spans="1:5" ht="12.75">
      <c r="A122" s="8"/>
      <c r="B122" s="8"/>
      <c r="C122" s="8"/>
      <c r="D122" s="8"/>
      <c r="E122" s="14">
        <f t="shared" si="1"/>
      </c>
    </row>
    <row r="123" spans="1:5" ht="12.75">
      <c r="A123" s="8"/>
      <c r="B123" s="8"/>
      <c r="C123" s="8"/>
      <c r="D123" s="8"/>
      <c r="E123" s="14">
        <f t="shared" si="1"/>
      </c>
    </row>
    <row r="124" spans="1:5" ht="12.75">
      <c r="A124" s="8"/>
      <c r="B124" s="8"/>
      <c r="C124" s="8"/>
      <c r="D124" s="8"/>
      <c r="E124" s="14">
        <f t="shared" si="1"/>
      </c>
    </row>
    <row r="125" spans="1:5" ht="12.75">
      <c r="A125" s="8"/>
      <c r="B125" s="8"/>
      <c r="C125" s="8"/>
      <c r="D125" s="8"/>
      <c r="E125" s="14">
        <f t="shared" si="1"/>
      </c>
    </row>
    <row r="126" spans="1:5" ht="12.75">
      <c r="A126" s="8"/>
      <c r="B126" s="8"/>
      <c r="C126" s="8"/>
      <c r="D126" s="8"/>
      <c r="E126" s="14">
        <f t="shared" si="1"/>
      </c>
    </row>
    <row r="127" spans="1:5" ht="12.75">
      <c r="A127" s="8"/>
      <c r="B127" s="8"/>
      <c r="C127" s="8"/>
      <c r="D127" s="8"/>
      <c r="E127" s="14">
        <f t="shared" si="1"/>
      </c>
    </row>
    <row r="128" spans="1:5" ht="12.75">
      <c r="A128" s="8"/>
      <c r="B128" s="8"/>
      <c r="C128" s="8"/>
      <c r="D128" s="8"/>
      <c r="E128" s="14">
        <f t="shared" si="1"/>
      </c>
    </row>
    <row r="129" spans="1:5" ht="12.75">
      <c r="A129" s="8"/>
      <c r="B129" s="8"/>
      <c r="C129" s="8"/>
      <c r="D129" s="8"/>
      <c r="E129" s="14">
        <f t="shared" si="1"/>
      </c>
    </row>
    <row r="130" spans="1:5" ht="12.75">
      <c r="A130" s="8"/>
      <c r="B130" s="8"/>
      <c r="C130" s="8"/>
      <c r="D130" s="8"/>
      <c r="E130" s="14">
        <f t="shared" si="1"/>
      </c>
    </row>
    <row r="131" spans="1:5" ht="12.75">
      <c r="A131" s="8"/>
      <c r="B131" s="8"/>
      <c r="C131" s="8"/>
      <c r="D131" s="8"/>
      <c r="E131" s="14">
        <f t="shared" si="1"/>
      </c>
    </row>
    <row r="132" spans="1:5" ht="12.75">
      <c r="A132" s="8"/>
      <c r="B132" s="8"/>
      <c r="C132" s="8"/>
      <c r="D132" s="8"/>
      <c r="E132" s="14">
        <f t="shared" si="1"/>
      </c>
    </row>
    <row r="133" spans="1:5" ht="12.75">
      <c r="A133" s="8"/>
      <c r="B133" s="8"/>
      <c r="C133" s="8"/>
      <c r="D133" s="8"/>
      <c r="E133" s="14">
        <f aca="true" t="shared" si="2" ref="E133:E196">IF(D133="","",20000-D133)</f>
      </c>
    </row>
    <row r="134" spans="1:5" ht="12.75">
      <c r="A134" s="8"/>
      <c r="B134" s="8"/>
      <c r="C134" s="8"/>
      <c r="D134" s="8"/>
      <c r="E134" s="14">
        <f t="shared" si="2"/>
      </c>
    </row>
    <row r="135" spans="1:5" ht="12.75">
      <c r="A135" s="8"/>
      <c r="B135" s="8"/>
      <c r="C135" s="8"/>
      <c r="D135" s="8"/>
      <c r="E135" s="14">
        <f t="shared" si="2"/>
      </c>
    </row>
    <row r="136" spans="1:5" ht="12.75">
      <c r="A136" s="8"/>
      <c r="B136" s="8"/>
      <c r="C136" s="8"/>
      <c r="D136" s="8"/>
      <c r="E136" s="14">
        <f t="shared" si="2"/>
      </c>
    </row>
    <row r="137" spans="1:5" ht="12.75">
      <c r="A137" s="8"/>
      <c r="B137" s="8"/>
      <c r="C137" s="8"/>
      <c r="D137" s="8"/>
      <c r="E137" s="14">
        <f t="shared" si="2"/>
      </c>
    </row>
    <row r="138" spans="1:5" ht="12.75">
      <c r="A138" s="8"/>
      <c r="B138" s="8"/>
      <c r="C138" s="8"/>
      <c r="D138" s="8"/>
      <c r="E138" s="14">
        <f t="shared" si="2"/>
      </c>
    </row>
    <row r="139" spans="1:5" ht="12.75">
      <c r="A139" s="8"/>
      <c r="B139" s="8"/>
      <c r="C139" s="8"/>
      <c r="D139" s="8"/>
      <c r="E139" s="14">
        <f t="shared" si="2"/>
      </c>
    </row>
    <row r="140" spans="1:5" ht="12.75">
      <c r="A140" s="8"/>
      <c r="B140" s="8"/>
      <c r="C140" s="8"/>
      <c r="D140" s="8"/>
      <c r="E140" s="14">
        <f t="shared" si="2"/>
      </c>
    </row>
    <row r="141" spans="1:5" ht="12.75">
      <c r="A141" s="8"/>
      <c r="B141" s="8"/>
      <c r="C141" s="8"/>
      <c r="D141" s="8"/>
      <c r="E141" s="14">
        <f t="shared" si="2"/>
      </c>
    </row>
    <row r="142" spans="1:5" ht="12.75">
      <c r="A142" s="8"/>
      <c r="B142" s="8"/>
      <c r="C142" s="8"/>
      <c r="D142" s="8"/>
      <c r="E142" s="14">
        <f t="shared" si="2"/>
      </c>
    </row>
    <row r="143" spans="1:5" ht="12.75">
      <c r="A143" s="8"/>
      <c r="B143" s="8"/>
      <c r="C143" s="8"/>
      <c r="D143" s="8"/>
      <c r="E143" s="14">
        <f t="shared" si="2"/>
      </c>
    </row>
    <row r="144" spans="1:5" ht="12.75">
      <c r="A144" s="8"/>
      <c r="B144" s="8"/>
      <c r="C144" s="8"/>
      <c r="D144" s="8"/>
      <c r="E144" s="14">
        <f t="shared" si="2"/>
      </c>
    </row>
    <row r="145" spans="1:5" ht="12.75">
      <c r="A145" s="8"/>
      <c r="B145" s="8"/>
      <c r="C145" s="8"/>
      <c r="D145" s="8"/>
      <c r="E145" s="14">
        <f t="shared" si="2"/>
      </c>
    </row>
    <row r="146" spans="1:5" ht="12.75">
      <c r="A146" s="8"/>
      <c r="B146" s="8"/>
      <c r="C146" s="8"/>
      <c r="D146" s="8"/>
      <c r="E146" s="14">
        <f t="shared" si="2"/>
      </c>
    </row>
    <row r="147" spans="1:5" ht="12.75">
      <c r="A147" s="8"/>
      <c r="B147" s="8"/>
      <c r="C147" s="8"/>
      <c r="D147" s="8"/>
      <c r="E147" s="14">
        <f t="shared" si="2"/>
      </c>
    </row>
    <row r="148" spans="1:5" ht="12.75">
      <c r="A148" s="8"/>
      <c r="B148" s="8"/>
      <c r="C148" s="8"/>
      <c r="D148" s="8"/>
      <c r="E148" s="14">
        <f t="shared" si="2"/>
      </c>
    </row>
    <row r="149" spans="1:5" ht="12.75">
      <c r="A149" s="8"/>
      <c r="B149" s="8"/>
      <c r="C149" s="8"/>
      <c r="D149" s="8"/>
      <c r="E149" s="14">
        <f t="shared" si="2"/>
      </c>
    </row>
    <row r="150" spans="1:5" ht="12.75">
      <c r="A150" s="8"/>
      <c r="B150" s="8"/>
      <c r="C150" s="8"/>
      <c r="D150" s="8"/>
      <c r="E150" s="14">
        <f t="shared" si="2"/>
      </c>
    </row>
    <row r="151" spans="1:5" ht="12.75">
      <c r="A151" s="8"/>
      <c r="B151" s="8"/>
      <c r="C151" s="8"/>
      <c r="D151" s="8"/>
      <c r="E151" s="14">
        <f t="shared" si="2"/>
      </c>
    </row>
    <row r="152" spans="1:5" ht="12.75">
      <c r="A152" s="8"/>
      <c r="B152" s="8"/>
      <c r="C152" s="8"/>
      <c r="D152" s="8"/>
      <c r="E152" s="14">
        <f t="shared" si="2"/>
      </c>
    </row>
    <row r="153" spans="1:5" ht="12.75">
      <c r="A153" s="8"/>
      <c r="B153" s="8"/>
      <c r="C153" s="8"/>
      <c r="D153" s="8"/>
      <c r="E153" s="14">
        <f t="shared" si="2"/>
      </c>
    </row>
    <row r="154" spans="1:5" ht="12.75">
      <c r="A154" s="8"/>
      <c r="B154" s="8"/>
      <c r="C154" s="8"/>
      <c r="D154" s="8"/>
      <c r="E154" s="14">
        <f t="shared" si="2"/>
      </c>
    </row>
    <row r="155" spans="1:5" ht="12.75">
      <c r="A155" s="8"/>
      <c r="B155" s="8"/>
      <c r="C155" s="8"/>
      <c r="D155" s="8"/>
      <c r="E155" s="14">
        <f t="shared" si="2"/>
      </c>
    </row>
    <row r="156" spans="1:5" ht="12.75">
      <c r="A156" s="8"/>
      <c r="B156" s="8"/>
      <c r="C156" s="8"/>
      <c r="D156" s="8"/>
      <c r="E156" s="14">
        <f t="shared" si="2"/>
      </c>
    </row>
    <row r="157" spans="1:5" ht="12.75">
      <c r="A157" s="8"/>
      <c r="B157" s="8"/>
      <c r="C157" s="8"/>
      <c r="D157" s="8"/>
      <c r="E157" s="14">
        <f t="shared" si="2"/>
      </c>
    </row>
    <row r="158" spans="1:5" ht="12.75">
      <c r="A158" s="8"/>
      <c r="B158" s="8"/>
      <c r="C158" s="8"/>
      <c r="D158" s="8"/>
      <c r="E158" s="14">
        <f t="shared" si="2"/>
      </c>
    </row>
    <row r="159" spans="1:5" ht="12.75">
      <c r="A159" s="8"/>
      <c r="B159" s="8"/>
      <c r="C159" s="8"/>
      <c r="D159" s="8"/>
      <c r="E159" s="14">
        <f t="shared" si="2"/>
      </c>
    </row>
    <row r="160" spans="1:5" ht="12.75">
      <c r="A160" s="8"/>
      <c r="B160" s="8"/>
      <c r="C160" s="8"/>
      <c r="D160" s="8"/>
      <c r="E160" s="14">
        <f t="shared" si="2"/>
      </c>
    </row>
    <row r="161" spans="1:5" ht="12.75">
      <c r="A161" s="8"/>
      <c r="B161" s="8"/>
      <c r="C161" s="8"/>
      <c r="D161" s="8"/>
      <c r="E161" s="14">
        <f t="shared" si="2"/>
      </c>
    </row>
    <row r="162" spans="1:5" ht="12.75">
      <c r="A162" s="8"/>
      <c r="B162" s="8"/>
      <c r="C162" s="8"/>
      <c r="D162" s="8"/>
      <c r="E162" s="14">
        <f t="shared" si="2"/>
      </c>
    </row>
    <row r="163" spans="1:5" ht="12.75">
      <c r="A163" s="8"/>
      <c r="B163" s="8"/>
      <c r="C163" s="8"/>
      <c r="D163" s="8"/>
      <c r="E163" s="14">
        <f t="shared" si="2"/>
      </c>
    </row>
    <row r="164" spans="1:5" ht="12.75">
      <c r="A164" s="8"/>
      <c r="B164" s="8"/>
      <c r="C164" s="8"/>
      <c r="D164" s="8"/>
      <c r="E164" s="14">
        <f t="shared" si="2"/>
      </c>
    </row>
    <row r="165" spans="1:5" ht="12.75">
      <c r="A165" s="8"/>
      <c r="B165" s="8"/>
      <c r="C165" s="8"/>
      <c r="D165" s="8"/>
      <c r="E165" s="14">
        <f t="shared" si="2"/>
      </c>
    </row>
    <row r="166" spans="1:5" ht="12.75">
      <c r="A166" s="8"/>
      <c r="B166" s="8"/>
      <c r="C166" s="8"/>
      <c r="D166" s="8"/>
      <c r="E166" s="14">
        <f t="shared" si="2"/>
      </c>
    </row>
    <row r="167" spans="1:5" ht="12.75">
      <c r="A167" s="8"/>
      <c r="B167" s="8"/>
      <c r="C167" s="8"/>
      <c r="D167" s="8"/>
      <c r="E167" s="14">
        <f t="shared" si="2"/>
      </c>
    </row>
    <row r="168" spans="1:5" ht="12.75">
      <c r="A168" s="8"/>
      <c r="B168" s="8"/>
      <c r="C168" s="8"/>
      <c r="D168" s="8"/>
      <c r="E168" s="14">
        <f t="shared" si="2"/>
      </c>
    </row>
    <row r="169" spans="1:5" ht="12.75">
      <c r="A169" s="8"/>
      <c r="B169" s="8"/>
      <c r="C169" s="8"/>
      <c r="D169" s="8"/>
      <c r="E169" s="14">
        <f t="shared" si="2"/>
      </c>
    </row>
    <row r="170" spans="1:5" ht="12.75">
      <c r="A170" s="8"/>
      <c r="B170" s="8"/>
      <c r="C170" s="8"/>
      <c r="D170" s="8"/>
      <c r="E170" s="14">
        <f t="shared" si="2"/>
      </c>
    </row>
    <row r="171" spans="1:5" ht="12.75">
      <c r="A171" s="8"/>
      <c r="B171" s="8"/>
      <c r="C171" s="8"/>
      <c r="D171" s="8"/>
      <c r="E171" s="14">
        <f t="shared" si="2"/>
      </c>
    </row>
    <row r="172" spans="1:5" ht="12.75">
      <c r="A172" s="8"/>
      <c r="B172" s="8"/>
      <c r="C172" s="8"/>
      <c r="D172" s="8"/>
      <c r="E172" s="14">
        <f t="shared" si="2"/>
      </c>
    </row>
    <row r="173" spans="1:5" ht="12.75">
      <c r="A173" s="8"/>
      <c r="B173" s="8"/>
      <c r="C173" s="8"/>
      <c r="D173" s="8"/>
      <c r="E173" s="14">
        <f t="shared" si="2"/>
      </c>
    </row>
    <row r="174" spans="1:5" ht="12.75">
      <c r="A174" s="8"/>
      <c r="B174" s="8"/>
      <c r="C174" s="8"/>
      <c r="D174" s="8"/>
      <c r="E174" s="14">
        <f t="shared" si="2"/>
      </c>
    </row>
    <row r="175" spans="1:5" ht="12.75">
      <c r="A175" s="8"/>
      <c r="B175" s="8"/>
      <c r="C175" s="8"/>
      <c r="D175" s="8"/>
      <c r="E175" s="14">
        <f t="shared" si="2"/>
      </c>
    </row>
    <row r="176" spans="1:5" ht="12.75">
      <c r="A176" s="8"/>
      <c r="B176" s="8"/>
      <c r="C176" s="8"/>
      <c r="D176" s="8"/>
      <c r="E176" s="14">
        <f t="shared" si="2"/>
      </c>
    </row>
    <row r="177" spans="1:5" ht="12.75">
      <c r="A177" s="8"/>
      <c r="B177" s="8"/>
      <c r="C177" s="8"/>
      <c r="D177" s="8"/>
      <c r="E177" s="14">
        <f t="shared" si="2"/>
      </c>
    </row>
    <row r="178" spans="1:5" ht="12.75">
      <c r="A178" s="8"/>
      <c r="B178" s="8"/>
      <c r="C178" s="8"/>
      <c r="D178" s="8"/>
      <c r="E178" s="14">
        <f t="shared" si="2"/>
      </c>
    </row>
    <row r="179" spans="1:5" ht="12.75">
      <c r="A179" s="8"/>
      <c r="B179" s="8"/>
      <c r="C179" s="8"/>
      <c r="D179" s="8"/>
      <c r="E179" s="14">
        <f t="shared" si="2"/>
      </c>
    </row>
    <row r="180" spans="1:5" ht="12.75">
      <c r="A180" s="8"/>
      <c r="B180" s="8"/>
      <c r="C180" s="8"/>
      <c r="D180" s="8"/>
      <c r="E180" s="14">
        <f t="shared" si="2"/>
      </c>
    </row>
    <row r="181" spans="1:5" ht="12.75">
      <c r="A181" s="8"/>
      <c r="B181" s="8"/>
      <c r="C181" s="8"/>
      <c r="D181" s="8"/>
      <c r="E181" s="14">
        <f t="shared" si="2"/>
      </c>
    </row>
    <row r="182" spans="1:5" ht="12.75">
      <c r="A182" s="8"/>
      <c r="B182" s="8"/>
      <c r="C182" s="8"/>
      <c r="D182" s="8"/>
      <c r="E182" s="14">
        <f t="shared" si="2"/>
      </c>
    </row>
    <row r="183" spans="1:5" ht="12.75">
      <c r="A183" s="8"/>
      <c r="B183" s="8"/>
      <c r="C183" s="8"/>
      <c r="D183" s="8"/>
      <c r="E183" s="14">
        <f t="shared" si="2"/>
      </c>
    </row>
    <row r="184" spans="1:5" ht="12.75">
      <c r="A184" s="8"/>
      <c r="B184" s="8"/>
      <c r="C184" s="8"/>
      <c r="D184" s="8"/>
      <c r="E184" s="14">
        <f t="shared" si="2"/>
      </c>
    </row>
    <row r="185" spans="1:5" ht="12.75">
      <c r="A185" s="8"/>
      <c r="B185" s="8"/>
      <c r="C185" s="8"/>
      <c r="D185" s="8"/>
      <c r="E185" s="14">
        <f t="shared" si="2"/>
      </c>
    </row>
    <row r="186" spans="1:5" ht="12.75">
      <c r="A186" s="8"/>
      <c r="B186" s="8"/>
      <c r="C186" s="8"/>
      <c r="D186" s="8"/>
      <c r="E186" s="14">
        <f t="shared" si="2"/>
      </c>
    </row>
    <row r="187" spans="1:5" ht="12.75">
      <c r="A187" s="8"/>
      <c r="B187" s="8"/>
      <c r="C187" s="8"/>
      <c r="D187" s="8"/>
      <c r="E187" s="14">
        <f t="shared" si="2"/>
      </c>
    </row>
    <row r="188" spans="1:5" ht="12.75">
      <c r="A188" s="8"/>
      <c r="B188" s="8"/>
      <c r="C188" s="8"/>
      <c r="D188" s="8"/>
      <c r="E188" s="14">
        <f t="shared" si="2"/>
      </c>
    </row>
    <row r="189" spans="1:5" ht="12.75">
      <c r="A189" s="8"/>
      <c r="B189" s="8"/>
      <c r="C189" s="8"/>
      <c r="D189" s="8"/>
      <c r="E189" s="14">
        <f t="shared" si="2"/>
      </c>
    </row>
    <row r="190" spans="1:5" ht="12.75">
      <c r="A190" s="8"/>
      <c r="B190" s="8"/>
      <c r="C190" s="8"/>
      <c r="D190" s="8"/>
      <c r="E190" s="14">
        <f t="shared" si="2"/>
      </c>
    </row>
    <row r="191" spans="1:5" ht="12.75">
      <c r="A191" s="8"/>
      <c r="B191" s="8"/>
      <c r="C191" s="8"/>
      <c r="D191" s="8"/>
      <c r="E191" s="14">
        <f t="shared" si="2"/>
      </c>
    </row>
    <row r="192" spans="1:5" ht="12.75">
      <c r="A192" s="8"/>
      <c r="B192" s="8"/>
      <c r="C192" s="8"/>
      <c r="D192" s="8"/>
      <c r="E192" s="14">
        <f t="shared" si="2"/>
      </c>
    </row>
    <row r="193" spans="1:5" ht="12.75">
      <c r="A193" s="8"/>
      <c r="B193" s="8"/>
      <c r="C193" s="8"/>
      <c r="D193" s="8"/>
      <c r="E193" s="14">
        <f t="shared" si="2"/>
      </c>
    </row>
    <row r="194" spans="1:5" ht="12.75">
      <c r="A194" s="8"/>
      <c r="B194" s="8"/>
      <c r="C194" s="8"/>
      <c r="D194" s="8"/>
      <c r="E194" s="14">
        <f t="shared" si="2"/>
      </c>
    </row>
    <row r="195" spans="1:5" ht="12.75">
      <c r="A195" s="8"/>
      <c r="B195" s="8"/>
      <c r="C195" s="8"/>
      <c r="D195" s="8"/>
      <c r="E195" s="14">
        <f t="shared" si="2"/>
      </c>
    </row>
    <row r="196" spans="1:5" ht="12.75">
      <c r="A196" s="8"/>
      <c r="B196" s="8"/>
      <c r="C196" s="8"/>
      <c r="D196" s="8"/>
      <c r="E196" s="14">
        <f t="shared" si="2"/>
      </c>
    </row>
    <row r="197" spans="1:5" ht="12.75">
      <c r="A197" s="8"/>
      <c r="B197" s="8"/>
      <c r="C197" s="8"/>
      <c r="D197" s="8"/>
      <c r="E197" s="14">
        <f aca="true" t="shared" si="3" ref="E197:E260">IF(D197="","",20000-D197)</f>
      </c>
    </row>
    <row r="198" spans="1:5" ht="12.75">
      <c r="A198" s="8"/>
      <c r="B198" s="8"/>
      <c r="C198" s="8"/>
      <c r="D198" s="8"/>
      <c r="E198" s="14">
        <f t="shared" si="3"/>
      </c>
    </row>
    <row r="199" spans="1:5" ht="12.75">
      <c r="A199" s="8"/>
      <c r="B199" s="8"/>
      <c r="C199" s="8"/>
      <c r="D199" s="8"/>
      <c r="E199" s="14">
        <f t="shared" si="3"/>
      </c>
    </row>
    <row r="200" spans="1:5" ht="12.75">
      <c r="A200" s="8"/>
      <c r="B200" s="8"/>
      <c r="C200" s="8"/>
      <c r="D200" s="8"/>
      <c r="E200" s="14">
        <f t="shared" si="3"/>
      </c>
    </row>
    <row r="201" spans="1:5" ht="12.75">
      <c r="A201" s="8"/>
      <c r="B201" s="8"/>
      <c r="C201" s="8"/>
      <c r="D201" s="8"/>
      <c r="E201" s="14">
        <f t="shared" si="3"/>
      </c>
    </row>
    <row r="202" spans="1:5" ht="12.75">
      <c r="A202" s="8"/>
      <c r="B202" s="8"/>
      <c r="C202" s="8"/>
      <c r="D202" s="8"/>
      <c r="E202" s="14">
        <f t="shared" si="3"/>
      </c>
    </row>
    <row r="203" spans="1:5" ht="12.75">
      <c r="A203" s="8"/>
      <c r="B203" s="8"/>
      <c r="C203" s="8"/>
      <c r="D203" s="8"/>
      <c r="E203" s="14">
        <f t="shared" si="3"/>
      </c>
    </row>
    <row r="204" spans="1:5" ht="12.75">
      <c r="A204" s="8"/>
      <c r="B204" s="8"/>
      <c r="C204" s="8"/>
      <c r="D204" s="8"/>
      <c r="E204" s="14">
        <f t="shared" si="3"/>
      </c>
    </row>
    <row r="205" spans="1:5" ht="12.75">
      <c r="A205" s="8"/>
      <c r="B205" s="8"/>
      <c r="C205" s="8"/>
      <c r="D205" s="8"/>
      <c r="E205" s="14">
        <f t="shared" si="3"/>
      </c>
    </row>
    <row r="206" spans="1:5" ht="12.75">
      <c r="A206" s="8"/>
      <c r="B206" s="8"/>
      <c r="C206" s="8"/>
      <c r="D206" s="8"/>
      <c r="E206" s="14">
        <f t="shared" si="3"/>
      </c>
    </row>
    <row r="207" spans="1:5" ht="12.75">
      <c r="A207" s="8"/>
      <c r="B207" s="8"/>
      <c r="C207" s="8"/>
      <c r="D207" s="8"/>
      <c r="E207" s="14">
        <f t="shared" si="3"/>
      </c>
    </row>
    <row r="208" spans="1:5" ht="12.75">
      <c r="A208" s="8"/>
      <c r="B208" s="8"/>
      <c r="C208" s="8"/>
      <c r="D208" s="8"/>
      <c r="E208" s="14">
        <f t="shared" si="3"/>
      </c>
    </row>
    <row r="209" spans="1:5" ht="12.75">
      <c r="A209" s="8"/>
      <c r="B209" s="8"/>
      <c r="C209" s="8"/>
      <c r="D209" s="8"/>
      <c r="E209" s="14">
        <f t="shared" si="3"/>
      </c>
    </row>
    <row r="210" spans="1:5" ht="12.75">
      <c r="A210" s="8"/>
      <c r="B210" s="8"/>
      <c r="C210" s="8"/>
      <c r="D210" s="8"/>
      <c r="E210" s="14">
        <f t="shared" si="3"/>
      </c>
    </row>
    <row r="211" spans="1:5" ht="12.75">
      <c r="A211" s="8"/>
      <c r="B211" s="8"/>
      <c r="C211" s="8"/>
      <c r="D211" s="8"/>
      <c r="E211" s="14">
        <f t="shared" si="3"/>
      </c>
    </row>
    <row r="212" spans="1:5" ht="12.75">
      <c r="A212" s="8"/>
      <c r="B212" s="8"/>
      <c r="C212" s="8"/>
      <c r="D212" s="8"/>
      <c r="E212" s="14">
        <f t="shared" si="3"/>
      </c>
    </row>
    <row r="213" spans="1:5" ht="12.75">
      <c r="A213" s="8"/>
      <c r="B213" s="8"/>
      <c r="C213" s="8"/>
      <c r="D213" s="8"/>
      <c r="E213" s="14">
        <f t="shared" si="3"/>
      </c>
    </row>
    <row r="214" spans="1:5" ht="12.75">
      <c r="A214" s="8"/>
      <c r="B214" s="8"/>
      <c r="C214" s="8"/>
      <c r="D214" s="8"/>
      <c r="E214" s="14">
        <f t="shared" si="3"/>
      </c>
    </row>
    <row r="215" spans="1:5" ht="12.75">
      <c r="A215" s="8"/>
      <c r="B215" s="8"/>
      <c r="C215" s="8"/>
      <c r="D215" s="8"/>
      <c r="E215" s="14">
        <f t="shared" si="3"/>
      </c>
    </row>
    <row r="216" spans="1:5" ht="12.75">
      <c r="A216" s="8"/>
      <c r="B216" s="8"/>
      <c r="C216" s="8"/>
      <c r="D216" s="8"/>
      <c r="E216" s="14">
        <f t="shared" si="3"/>
      </c>
    </row>
    <row r="217" spans="1:5" ht="12.75">
      <c r="A217" s="8"/>
      <c r="B217" s="8"/>
      <c r="C217" s="8"/>
      <c r="D217" s="8"/>
      <c r="E217" s="14">
        <f t="shared" si="3"/>
      </c>
    </row>
    <row r="218" spans="1:5" ht="12.75">
      <c r="A218" s="8"/>
      <c r="B218" s="8"/>
      <c r="C218" s="8"/>
      <c r="D218" s="8"/>
      <c r="E218" s="14">
        <f t="shared" si="3"/>
      </c>
    </row>
    <row r="219" spans="1:5" ht="12.75">
      <c r="A219" s="8"/>
      <c r="B219" s="8"/>
      <c r="C219" s="8"/>
      <c r="D219" s="8"/>
      <c r="E219" s="14">
        <f t="shared" si="3"/>
      </c>
    </row>
    <row r="220" spans="1:5" ht="12.75">
      <c r="A220" s="8"/>
      <c r="B220" s="8"/>
      <c r="C220" s="8"/>
      <c r="D220" s="8"/>
      <c r="E220" s="14">
        <f t="shared" si="3"/>
      </c>
    </row>
    <row r="221" spans="1:5" ht="12.75">
      <c r="A221" s="8"/>
      <c r="B221" s="8"/>
      <c r="C221" s="8"/>
      <c r="D221" s="8"/>
      <c r="E221" s="14">
        <f t="shared" si="3"/>
      </c>
    </row>
    <row r="222" spans="1:5" ht="12.75">
      <c r="A222" s="8"/>
      <c r="B222" s="8"/>
      <c r="C222" s="8"/>
      <c r="D222" s="8"/>
      <c r="E222" s="14">
        <f t="shared" si="3"/>
      </c>
    </row>
    <row r="223" spans="1:5" ht="12.75">
      <c r="A223" s="8"/>
      <c r="B223" s="8"/>
      <c r="C223" s="8"/>
      <c r="D223" s="8"/>
      <c r="E223" s="14">
        <f t="shared" si="3"/>
      </c>
    </row>
    <row r="224" spans="1:5" ht="12.75">
      <c r="A224" s="8"/>
      <c r="B224" s="8"/>
      <c r="C224" s="8"/>
      <c r="D224" s="8"/>
      <c r="E224" s="14">
        <f t="shared" si="3"/>
      </c>
    </row>
    <row r="225" spans="1:5" ht="12.75">
      <c r="A225" s="8"/>
      <c r="B225" s="8"/>
      <c r="C225" s="8"/>
      <c r="D225" s="8"/>
      <c r="E225" s="14">
        <f t="shared" si="3"/>
      </c>
    </row>
    <row r="226" spans="1:5" ht="12.75">
      <c r="A226" s="8"/>
      <c r="B226" s="8"/>
      <c r="C226" s="8"/>
      <c r="D226" s="8"/>
      <c r="E226" s="14">
        <f t="shared" si="3"/>
      </c>
    </row>
    <row r="227" spans="1:5" ht="12.75">
      <c r="A227" s="8"/>
      <c r="B227" s="8"/>
      <c r="C227" s="8"/>
      <c r="D227" s="8"/>
      <c r="E227" s="14">
        <f t="shared" si="3"/>
      </c>
    </row>
    <row r="228" spans="1:5" ht="12.75">
      <c r="A228" s="8"/>
      <c r="B228" s="8"/>
      <c r="C228" s="8"/>
      <c r="D228" s="8"/>
      <c r="E228" s="14">
        <f t="shared" si="3"/>
      </c>
    </row>
    <row r="229" spans="1:5" ht="12.75">
      <c r="A229" s="8"/>
      <c r="B229" s="8"/>
      <c r="C229" s="8"/>
      <c r="D229" s="8"/>
      <c r="E229" s="14">
        <f t="shared" si="3"/>
      </c>
    </row>
    <row r="230" spans="1:5" ht="12.75">
      <c r="A230" s="8"/>
      <c r="B230" s="8"/>
      <c r="C230" s="8"/>
      <c r="D230" s="8"/>
      <c r="E230" s="14">
        <f t="shared" si="3"/>
      </c>
    </row>
    <row r="231" spans="1:5" ht="12.75">
      <c r="A231" s="8"/>
      <c r="B231" s="8"/>
      <c r="C231" s="8"/>
      <c r="D231" s="8"/>
      <c r="E231" s="14">
        <f t="shared" si="3"/>
      </c>
    </row>
    <row r="232" spans="1:5" ht="12.75">
      <c r="A232" s="8"/>
      <c r="B232" s="8"/>
      <c r="C232" s="8"/>
      <c r="D232" s="8"/>
      <c r="E232" s="14">
        <f t="shared" si="3"/>
      </c>
    </row>
    <row r="233" spans="1:5" ht="12.75">
      <c r="A233" s="8"/>
      <c r="B233" s="8"/>
      <c r="C233" s="8"/>
      <c r="D233" s="8"/>
      <c r="E233" s="14">
        <f t="shared" si="3"/>
      </c>
    </row>
    <row r="234" spans="1:5" ht="12.75">
      <c r="A234" s="8"/>
      <c r="B234" s="8"/>
      <c r="C234" s="8"/>
      <c r="D234" s="8"/>
      <c r="E234" s="14">
        <f t="shared" si="3"/>
      </c>
    </row>
    <row r="235" spans="1:5" ht="12.75">
      <c r="A235" s="8"/>
      <c r="B235" s="8"/>
      <c r="C235" s="8"/>
      <c r="D235" s="8"/>
      <c r="E235" s="14">
        <f t="shared" si="3"/>
      </c>
    </row>
    <row r="236" spans="1:5" ht="12.75">
      <c r="A236" s="8"/>
      <c r="B236" s="8"/>
      <c r="C236" s="8"/>
      <c r="D236" s="8"/>
      <c r="E236" s="14">
        <f t="shared" si="3"/>
      </c>
    </row>
    <row r="237" spans="1:5" ht="12.75">
      <c r="A237" s="8"/>
      <c r="B237" s="8"/>
      <c r="C237" s="8"/>
      <c r="D237" s="8"/>
      <c r="E237" s="14">
        <f t="shared" si="3"/>
      </c>
    </row>
    <row r="238" spans="1:5" ht="12.75">
      <c r="A238" s="8"/>
      <c r="B238" s="8"/>
      <c r="C238" s="8"/>
      <c r="D238" s="8"/>
      <c r="E238" s="14">
        <f t="shared" si="3"/>
      </c>
    </row>
    <row r="239" spans="1:5" ht="12.75">
      <c r="A239" s="8"/>
      <c r="B239" s="8"/>
      <c r="C239" s="8"/>
      <c r="D239" s="8"/>
      <c r="E239" s="14">
        <f t="shared" si="3"/>
      </c>
    </row>
    <row r="240" spans="1:5" ht="12.75">
      <c r="A240" s="8"/>
      <c r="B240" s="8"/>
      <c r="C240" s="8"/>
      <c r="D240" s="8"/>
      <c r="E240" s="14">
        <f t="shared" si="3"/>
      </c>
    </row>
    <row r="241" spans="1:5" ht="12.75">
      <c r="A241" s="8"/>
      <c r="B241" s="8"/>
      <c r="C241" s="8"/>
      <c r="D241" s="8"/>
      <c r="E241" s="14">
        <f t="shared" si="3"/>
      </c>
    </row>
    <row r="242" spans="1:5" ht="12.75">
      <c r="A242" s="8"/>
      <c r="B242" s="8"/>
      <c r="C242" s="8"/>
      <c r="D242" s="8"/>
      <c r="E242" s="14">
        <f t="shared" si="3"/>
      </c>
    </row>
    <row r="243" spans="1:5" ht="12.75">
      <c r="A243" s="8"/>
      <c r="B243" s="8"/>
      <c r="C243" s="8"/>
      <c r="D243" s="8"/>
      <c r="E243" s="14">
        <f t="shared" si="3"/>
      </c>
    </row>
    <row r="244" spans="1:5" ht="12.75">
      <c r="A244" s="8"/>
      <c r="B244" s="8"/>
      <c r="C244" s="8"/>
      <c r="D244" s="8"/>
      <c r="E244" s="14">
        <f t="shared" si="3"/>
      </c>
    </row>
    <row r="245" spans="1:5" ht="12.75">
      <c r="A245" s="8"/>
      <c r="B245" s="8"/>
      <c r="C245" s="8"/>
      <c r="D245" s="8"/>
      <c r="E245" s="14">
        <f t="shared" si="3"/>
      </c>
    </row>
    <row r="246" spans="1:5" ht="12.75">
      <c r="A246" s="8"/>
      <c r="B246" s="8"/>
      <c r="C246" s="8"/>
      <c r="D246" s="8"/>
      <c r="E246" s="14">
        <f t="shared" si="3"/>
      </c>
    </row>
    <row r="247" spans="1:5" ht="12.75">
      <c r="A247" s="8"/>
      <c r="B247" s="8"/>
      <c r="C247" s="8"/>
      <c r="D247" s="8"/>
      <c r="E247" s="14">
        <f t="shared" si="3"/>
      </c>
    </row>
    <row r="248" spans="1:5" ht="12.75">
      <c r="A248" s="8"/>
      <c r="B248" s="8"/>
      <c r="C248" s="8"/>
      <c r="D248" s="8"/>
      <c r="E248" s="14">
        <f t="shared" si="3"/>
      </c>
    </row>
    <row r="249" spans="1:5" ht="12.75">
      <c r="A249" s="8"/>
      <c r="B249" s="8"/>
      <c r="C249" s="8"/>
      <c r="D249" s="8"/>
      <c r="E249" s="14">
        <f t="shared" si="3"/>
      </c>
    </row>
    <row r="250" spans="1:5" ht="12.75">
      <c r="A250" s="8"/>
      <c r="B250" s="8"/>
      <c r="C250" s="8"/>
      <c r="D250" s="8"/>
      <c r="E250" s="14">
        <f t="shared" si="3"/>
      </c>
    </row>
    <row r="251" spans="1:5" ht="12.75">
      <c r="A251" s="8"/>
      <c r="B251" s="8"/>
      <c r="C251" s="8"/>
      <c r="D251" s="8"/>
      <c r="E251" s="14">
        <f t="shared" si="3"/>
      </c>
    </row>
    <row r="252" spans="1:5" ht="12.75">
      <c r="A252" s="8"/>
      <c r="B252" s="8"/>
      <c r="C252" s="8"/>
      <c r="D252" s="8"/>
      <c r="E252" s="14">
        <f t="shared" si="3"/>
      </c>
    </row>
    <row r="253" spans="1:5" ht="12.75">
      <c r="A253" s="8"/>
      <c r="B253" s="8"/>
      <c r="C253" s="8"/>
      <c r="D253" s="8"/>
      <c r="E253" s="14">
        <f t="shared" si="3"/>
      </c>
    </row>
    <row r="254" spans="1:5" ht="12.75">
      <c r="A254" s="8"/>
      <c r="B254" s="8"/>
      <c r="C254" s="8"/>
      <c r="D254" s="8"/>
      <c r="E254" s="14">
        <f t="shared" si="3"/>
      </c>
    </row>
    <row r="255" spans="1:5" ht="12.75">
      <c r="A255" s="8"/>
      <c r="B255" s="8"/>
      <c r="C255" s="8"/>
      <c r="D255" s="8"/>
      <c r="E255" s="14">
        <f t="shared" si="3"/>
      </c>
    </row>
    <row r="256" spans="1:5" ht="12.75">
      <c r="A256" s="8"/>
      <c r="B256" s="8"/>
      <c r="C256" s="8"/>
      <c r="D256" s="8"/>
      <c r="E256" s="14">
        <f t="shared" si="3"/>
      </c>
    </row>
    <row r="257" spans="1:5" ht="12.75">
      <c r="A257" s="8"/>
      <c r="B257" s="8"/>
      <c r="C257" s="8"/>
      <c r="D257" s="8"/>
      <c r="E257" s="14">
        <f t="shared" si="3"/>
      </c>
    </row>
    <row r="258" spans="1:5" ht="12.75">
      <c r="A258" s="8"/>
      <c r="B258" s="8"/>
      <c r="C258" s="8"/>
      <c r="D258" s="8"/>
      <c r="E258" s="14">
        <f t="shared" si="3"/>
      </c>
    </row>
    <row r="259" spans="1:5" ht="12.75">
      <c r="A259" s="8"/>
      <c r="B259" s="8"/>
      <c r="C259" s="8"/>
      <c r="E259" s="14">
        <f t="shared" si="3"/>
      </c>
    </row>
    <row r="260" spans="1:5" ht="12.75">
      <c r="A260" s="8"/>
      <c r="B260" s="8"/>
      <c r="C260" s="8"/>
      <c r="E260" s="14">
        <f t="shared" si="3"/>
      </c>
    </row>
    <row r="261" spans="1:5" ht="12.75">
      <c r="A261" s="8"/>
      <c r="B261" s="8"/>
      <c r="C261" s="8"/>
      <c r="E261" s="14">
        <f aca="true" t="shared" si="4" ref="E261:E324">IF(D261="","",20000-D261)</f>
      </c>
    </row>
    <row r="262" spans="1:5" ht="12.75">
      <c r="A262" s="8"/>
      <c r="B262" s="8"/>
      <c r="C262" s="8"/>
      <c r="E262" s="14">
        <f t="shared" si="4"/>
      </c>
    </row>
    <row r="263" spans="1:5" ht="12.75">
      <c r="A263" s="8"/>
      <c r="B263" s="8"/>
      <c r="C263" s="8"/>
      <c r="E263" s="14">
        <f t="shared" si="4"/>
      </c>
    </row>
    <row r="264" spans="1:5" ht="12.75">
      <c r="A264" s="8"/>
      <c r="B264" s="8"/>
      <c r="C264" s="8"/>
      <c r="E264" s="14">
        <f t="shared" si="4"/>
      </c>
    </row>
    <row r="265" spans="1:5" ht="12.75">
      <c r="A265" s="8"/>
      <c r="B265" s="8"/>
      <c r="C265" s="8"/>
      <c r="E265" s="14">
        <f t="shared" si="4"/>
      </c>
    </row>
    <row r="266" spans="1:5" ht="12.75">
      <c r="A266" s="8"/>
      <c r="B266" s="8"/>
      <c r="C266" s="8"/>
      <c r="E266" s="14">
        <f t="shared" si="4"/>
      </c>
    </row>
    <row r="267" spans="1:5" ht="12.75">
      <c r="A267" s="8"/>
      <c r="B267" s="8"/>
      <c r="C267" s="8"/>
      <c r="E267" s="14">
        <f t="shared" si="4"/>
      </c>
    </row>
    <row r="268" spans="1:5" ht="12.75">
      <c r="A268" s="8"/>
      <c r="B268" s="8"/>
      <c r="C268" s="8"/>
      <c r="E268" s="14">
        <f t="shared" si="4"/>
      </c>
    </row>
    <row r="269" spans="1:5" ht="12.75">
      <c r="A269" s="8"/>
      <c r="B269" s="8"/>
      <c r="C269" s="8"/>
      <c r="E269" s="14">
        <f t="shared" si="4"/>
      </c>
    </row>
    <row r="270" spans="1:5" ht="12.75">
      <c r="A270" s="8"/>
      <c r="B270" s="8"/>
      <c r="C270" s="8"/>
      <c r="E270" s="14">
        <f t="shared" si="4"/>
      </c>
    </row>
    <row r="271" spans="1:5" ht="12.75">
      <c r="A271" s="8"/>
      <c r="B271" s="8"/>
      <c r="C271" s="8"/>
      <c r="E271" s="14">
        <f t="shared" si="4"/>
      </c>
    </row>
    <row r="272" spans="1:5" ht="12.75">
      <c r="A272" s="8"/>
      <c r="B272" s="8"/>
      <c r="C272" s="8"/>
      <c r="E272" s="14">
        <f t="shared" si="4"/>
      </c>
    </row>
    <row r="273" spans="1:5" ht="12.75">
      <c r="A273" s="8"/>
      <c r="B273" s="8"/>
      <c r="C273" s="8"/>
      <c r="E273" s="14">
        <f t="shared" si="4"/>
      </c>
    </row>
    <row r="274" spans="1:5" ht="12.75">
      <c r="A274" s="8"/>
      <c r="B274" s="8"/>
      <c r="C274" s="8"/>
      <c r="E274" s="14">
        <f t="shared" si="4"/>
      </c>
    </row>
    <row r="275" spans="1:5" ht="12.75">
      <c r="A275" s="8"/>
      <c r="B275" s="8"/>
      <c r="C275" s="8"/>
      <c r="E275" s="14">
        <f t="shared" si="4"/>
      </c>
    </row>
    <row r="276" spans="1:5" ht="12.75">
      <c r="A276" s="8"/>
      <c r="B276" s="8"/>
      <c r="C276" s="8"/>
      <c r="E276" s="14">
        <f t="shared" si="4"/>
      </c>
    </row>
    <row r="277" spans="1:5" ht="12.75">
      <c r="A277" s="8"/>
      <c r="B277" s="8"/>
      <c r="C277" s="8"/>
      <c r="E277" s="14">
        <f t="shared" si="4"/>
      </c>
    </row>
    <row r="278" spans="1:5" ht="12.75">
      <c r="A278" s="8"/>
      <c r="B278" s="8"/>
      <c r="C278" s="8"/>
      <c r="E278" s="14">
        <f t="shared" si="4"/>
      </c>
    </row>
    <row r="279" spans="1:5" ht="12.75">
      <c r="A279" s="8"/>
      <c r="B279" s="8"/>
      <c r="C279" s="8"/>
      <c r="E279" s="14">
        <f t="shared" si="4"/>
      </c>
    </row>
    <row r="280" spans="1:5" ht="12.75">
      <c r="A280" s="8"/>
      <c r="B280" s="8"/>
      <c r="C280" s="8"/>
      <c r="E280" s="14">
        <f t="shared" si="4"/>
      </c>
    </row>
    <row r="281" spans="1:5" ht="12.75">
      <c r="A281" s="8"/>
      <c r="B281" s="8"/>
      <c r="C281" s="8"/>
      <c r="E281" s="14">
        <f t="shared" si="4"/>
      </c>
    </row>
    <row r="282" spans="1:5" ht="12.75">
      <c r="A282" s="8"/>
      <c r="B282" s="8"/>
      <c r="C282" s="8"/>
      <c r="E282" s="14">
        <f t="shared" si="4"/>
      </c>
    </row>
    <row r="283" spans="1:5" ht="12.75">
      <c r="A283" s="8"/>
      <c r="B283" s="8"/>
      <c r="C283" s="8"/>
      <c r="E283" s="14">
        <f t="shared" si="4"/>
      </c>
    </row>
    <row r="284" spans="1:5" ht="12.75">
      <c r="A284" s="8"/>
      <c r="B284" s="8"/>
      <c r="C284" s="8"/>
      <c r="E284" s="14">
        <f t="shared" si="4"/>
      </c>
    </row>
    <row r="285" spans="1:5" ht="12.75">
      <c r="A285" s="8"/>
      <c r="B285" s="8"/>
      <c r="C285" s="8"/>
      <c r="E285" s="14">
        <f t="shared" si="4"/>
      </c>
    </row>
    <row r="286" spans="1:5" ht="12.75">
      <c r="A286" s="8"/>
      <c r="B286" s="8"/>
      <c r="C286" s="8"/>
      <c r="E286" s="14">
        <f t="shared" si="4"/>
      </c>
    </row>
    <row r="287" spans="1:5" ht="12.75">
      <c r="A287" s="8"/>
      <c r="B287" s="8"/>
      <c r="C287" s="8"/>
      <c r="E287" s="14">
        <f t="shared" si="4"/>
      </c>
    </row>
    <row r="288" spans="1:5" ht="12.75">
      <c r="A288" s="8"/>
      <c r="B288" s="8"/>
      <c r="C288" s="8"/>
      <c r="E288" s="14">
        <f t="shared" si="4"/>
      </c>
    </row>
    <row r="289" spans="1:5" ht="12.75">
      <c r="A289" s="8"/>
      <c r="B289" s="8"/>
      <c r="C289" s="8"/>
      <c r="E289" s="14">
        <f t="shared" si="4"/>
      </c>
    </row>
    <row r="290" spans="1:5" ht="12.75">
      <c r="A290" s="8"/>
      <c r="B290" s="8"/>
      <c r="C290" s="8"/>
      <c r="E290" s="14">
        <f t="shared" si="4"/>
      </c>
    </row>
    <row r="291" spans="1:5" ht="12.75">
      <c r="A291" s="8"/>
      <c r="B291" s="8"/>
      <c r="C291" s="8"/>
      <c r="E291" s="14">
        <f t="shared" si="4"/>
      </c>
    </row>
    <row r="292" spans="1:5" ht="12.75">
      <c r="A292" s="8"/>
      <c r="B292" s="8"/>
      <c r="C292" s="8"/>
      <c r="E292" s="14">
        <f t="shared" si="4"/>
      </c>
    </row>
    <row r="293" spans="1:5" ht="12.75">
      <c r="A293" s="8"/>
      <c r="B293" s="8"/>
      <c r="C293" s="8"/>
      <c r="E293" s="14">
        <f t="shared" si="4"/>
      </c>
    </row>
    <row r="294" spans="1:5" ht="12.75">
      <c r="A294" s="8"/>
      <c r="B294" s="8"/>
      <c r="C294" s="8"/>
      <c r="E294" s="14">
        <f t="shared" si="4"/>
      </c>
    </row>
    <row r="295" spans="1:5" ht="12.75">
      <c r="A295" s="8"/>
      <c r="B295" s="8"/>
      <c r="C295" s="8"/>
      <c r="E295" s="14">
        <f t="shared" si="4"/>
      </c>
    </row>
    <row r="296" spans="1:5" ht="12.75">
      <c r="A296" s="8"/>
      <c r="B296" s="8"/>
      <c r="C296" s="8"/>
      <c r="E296" s="14">
        <f t="shared" si="4"/>
      </c>
    </row>
    <row r="297" spans="1:5" ht="12.75">
      <c r="A297" s="8"/>
      <c r="B297" s="8"/>
      <c r="C297" s="8"/>
      <c r="E297" s="14">
        <f t="shared" si="4"/>
      </c>
    </row>
    <row r="298" spans="1:5" ht="12.75">
      <c r="A298" s="8"/>
      <c r="B298" s="8"/>
      <c r="C298" s="8"/>
      <c r="E298" s="14">
        <f t="shared" si="4"/>
      </c>
    </row>
    <row r="299" spans="1:5" ht="12.75">
      <c r="A299" s="8"/>
      <c r="B299" s="8"/>
      <c r="C299" s="8"/>
      <c r="E299" s="14">
        <f t="shared" si="4"/>
      </c>
    </row>
    <row r="300" spans="1:5" ht="12.75">
      <c r="A300" s="8"/>
      <c r="B300" s="8"/>
      <c r="C300" s="8"/>
      <c r="E300" s="14">
        <f t="shared" si="4"/>
      </c>
    </row>
    <row r="301" spans="1:5" ht="12.75">
      <c r="A301" s="8"/>
      <c r="B301" s="8"/>
      <c r="C301" s="8"/>
      <c r="E301" s="14">
        <f t="shared" si="4"/>
      </c>
    </row>
    <row r="302" spans="1:5" ht="12.75">
      <c r="A302" s="8"/>
      <c r="B302" s="8"/>
      <c r="C302" s="8"/>
      <c r="E302" s="14">
        <f t="shared" si="4"/>
      </c>
    </row>
    <row r="303" spans="1:5" ht="12.75">
      <c r="A303" s="8"/>
      <c r="B303" s="8"/>
      <c r="C303" s="8"/>
      <c r="E303" s="14">
        <f t="shared" si="4"/>
      </c>
    </row>
    <row r="304" spans="1:5" ht="12.75">
      <c r="A304" s="8"/>
      <c r="B304" s="8"/>
      <c r="C304" s="8"/>
      <c r="E304" s="14">
        <f t="shared" si="4"/>
      </c>
    </row>
    <row r="305" spans="1:5" ht="12.75">
      <c r="A305" s="8"/>
      <c r="B305" s="8"/>
      <c r="C305" s="8"/>
      <c r="E305" s="14">
        <f t="shared" si="4"/>
      </c>
    </row>
    <row r="306" spans="1:5" ht="12.75">
      <c r="A306" s="8"/>
      <c r="B306" s="8"/>
      <c r="C306" s="8"/>
      <c r="E306" s="14">
        <f t="shared" si="4"/>
      </c>
    </row>
    <row r="307" spans="1:5" ht="12.75">
      <c r="A307" s="8"/>
      <c r="B307" s="8"/>
      <c r="C307" s="8"/>
      <c r="E307" s="14">
        <f t="shared" si="4"/>
      </c>
    </row>
    <row r="308" spans="1:5" ht="12.75">
      <c r="A308" s="8"/>
      <c r="B308" s="8"/>
      <c r="C308" s="8"/>
      <c r="E308" s="14">
        <f t="shared" si="4"/>
      </c>
    </row>
    <row r="309" spans="1:5" ht="12.75">
      <c r="A309" s="8"/>
      <c r="B309" s="8"/>
      <c r="C309" s="8"/>
      <c r="E309" s="14">
        <f t="shared" si="4"/>
      </c>
    </row>
    <row r="310" spans="1:5" ht="12.75">
      <c r="A310" s="8"/>
      <c r="B310" s="8"/>
      <c r="C310" s="8"/>
      <c r="E310" s="14">
        <f t="shared" si="4"/>
      </c>
    </row>
    <row r="311" spans="1:5" ht="12.75">
      <c r="A311" s="8"/>
      <c r="B311" s="8"/>
      <c r="C311" s="8"/>
      <c r="E311" s="14">
        <f t="shared" si="4"/>
      </c>
    </row>
    <row r="312" spans="1:5" ht="12.75">
      <c r="A312" s="8"/>
      <c r="B312" s="8"/>
      <c r="C312" s="8"/>
      <c r="E312" s="14">
        <f t="shared" si="4"/>
      </c>
    </row>
    <row r="313" spans="1:5" ht="12.75">
      <c r="A313" s="8"/>
      <c r="B313" s="8"/>
      <c r="C313" s="8"/>
      <c r="E313" s="14">
        <f t="shared" si="4"/>
      </c>
    </row>
    <row r="314" spans="1:5" ht="12.75">
      <c r="A314" s="8"/>
      <c r="B314" s="8"/>
      <c r="C314" s="8"/>
      <c r="E314" s="14">
        <f t="shared" si="4"/>
      </c>
    </row>
    <row r="315" spans="1:5" ht="12.75">
      <c r="A315" s="8"/>
      <c r="B315" s="8"/>
      <c r="C315" s="8"/>
      <c r="E315" s="14">
        <f t="shared" si="4"/>
      </c>
    </row>
    <row r="316" spans="1:5" ht="12.75">
      <c r="A316" s="8"/>
      <c r="B316" s="8"/>
      <c r="C316" s="8"/>
      <c r="E316" s="14">
        <f t="shared" si="4"/>
      </c>
    </row>
    <row r="317" spans="1:5" ht="12.75">
      <c r="A317" s="8"/>
      <c r="B317" s="8"/>
      <c r="C317" s="8"/>
      <c r="E317" s="14">
        <f t="shared" si="4"/>
      </c>
    </row>
    <row r="318" spans="1:5" ht="12.75">
      <c r="A318" s="8"/>
      <c r="B318" s="8"/>
      <c r="C318" s="8"/>
      <c r="E318" s="14">
        <f t="shared" si="4"/>
      </c>
    </row>
    <row r="319" spans="1:5" ht="12.75">
      <c r="A319" s="8"/>
      <c r="B319" s="8"/>
      <c r="C319" s="8"/>
      <c r="E319" s="14">
        <f t="shared" si="4"/>
      </c>
    </row>
    <row r="320" spans="1:5" ht="12.75">
      <c r="A320" s="8"/>
      <c r="B320" s="8"/>
      <c r="C320" s="8"/>
      <c r="E320" s="14">
        <f t="shared" si="4"/>
      </c>
    </row>
    <row r="321" spans="1:5" ht="12.75">
      <c r="A321" s="8"/>
      <c r="B321" s="8"/>
      <c r="C321" s="8"/>
      <c r="E321" s="14">
        <f t="shared" si="4"/>
      </c>
    </row>
    <row r="322" spans="1:5" ht="12.75">
      <c r="A322" s="8"/>
      <c r="B322" s="8"/>
      <c r="C322" s="8"/>
      <c r="E322" s="14">
        <f t="shared" si="4"/>
      </c>
    </row>
    <row r="323" spans="1:5" ht="12.75">
      <c r="A323" s="8"/>
      <c r="B323" s="8"/>
      <c r="C323" s="8"/>
      <c r="E323" s="14">
        <f t="shared" si="4"/>
      </c>
    </row>
    <row r="324" spans="1:5" ht="12.75">
      <c r="A324" s="8"/>
      <c r="B324" s="8"/>
      <c r="C324" s="8"/>
      <c r="E324" s="14">
        <f t="shared" si="4"/>
      </c>
    </row>
    <row r="325" spans="1:5" ht="12.75">
      <c r="A325" s="8"/>
      <c r="B325" s="8"/>
      <c r="C325" s="8"/>
      <c r="E325" s="14">
        <f aca="true" t="shared" si="5" ref="E325:E372">IF(D325="","",20000-D325)</f>
      </c>
    </row>
    <row r="326" spans="1:5" ht="12.75">
      <c r="A326" s="8"/>
      <c r="B326" s="8"/>
      <c r="C326" s="8"/>
      <c r="E326" s="14">
        <f t="shared" si="5"/>
      </c>
    </row>
    <row r="327" spans="1:5" ht="12.75">
      <c r="A327" s="8"/>
      <c r="B327" s="8"/>
      <c r="C327" s="8"/>
      <c r="E327" s="14">
        <f t="shared" si="5"/>
      </c>
    </row>
    <row r="328" spans="1:5" ht="12.75">
      <c r="A328" s="8"/>
      <c r="B328" s="8"/>
      <c r="C328" s="8"/>
      <c r="E328" s="14">
        <f t="shared" si="5"/>
      </c>
    </row>
    <row r="329" spans="1:5" ht="12.75">
      <c r="A329" s="8"/>
      <c r="B329" s="8"/>
      <c r="C329" s="8"/>
      <c r="E329" s="14">
        <f t="shared" si="5"/>
      </c>
    </row>
    <row r="330" spans="1:5" ht="12.75">
      <c r="A330" s="8"/>
      <c r="B330" s="8"/>
      <c r="C330" s="8"/>
      <c r="E330" s="14">
        <f t="shared" si="5"/>
      </c>
    </row>
    <row r="331" spans="1:5" ht="12.75">
      <c r="A331" s="8"/>
      <c r="B331" s="8"/>
      <c r="C331" s="8"/>
      <c r="E331" s="14">
        <f t="shared" si="5"/>
      </c>
    </row>
    <row r="332" spans="1:5" ht="12.75">
      <c r="A332" s="8"/>
      <c r="B332" s="8"/>
      <c r="C332" s="8"/>
      <c r="E332" s="14">
        <f t="shared" si="5"/>
      </c>
    </row>
    <row r="333" spans="1:5" ht="12.75">
      <c r="A333" s="8"/>
      <c r="B333" s="8"/>
      <c r="C333" s="8"/>
      <c r="E333" s="14">
        <f t="shared" si="5"/>
      </c>
    </row>
    <row r="334" spans="1:5" ht="12.75">
      <c r="A334" s="8"/>
      <c r="B334" s="8"/>
      <c r="C334" s="8"/>
      <c r="E334" s="14">
        <f t="shared" si="5"/>
      </c>
    </row>
    <row r="335" spans="1:5" ht="12.75">
      <c r="A335" s="8"/>
      <c r="B335" s="8"/>
      <c r="C335" s="8"/>
      <c r="E335" s="14">
        <f t="shared" si="5"/>
      </c>
    </row>
    <row r="336" spans="1:5" ht="12.75">
      <c r="A336" s="8"/>
      <c r="B336" s="8"/>
      <c r="C336" s="8"/>
      <c r="E336" s="14">
        <f t="shared" si="5"/>
      </c>
    </row>
    <row r="337" spans="1:5" ht="12.75">
      <c r="A337" s="8"/>
      <c r="B337" s="8"/>
      <c r="C337" s="8"/>
      <c r="E337" s="14">
        <f t="shared" si="5"/>
      </c>
    </row>
    <row r="338" spans="1:5" ht="12.75">
      <c r="A338" s="8"/>
      <c r="B338" s="8"/>
      <c r="C338" s="8"/>
      <c r="E338" s="14">
        <f t="shared" si="5"/>
      </c>
    </row>
    <row r="339" spans="1:5" ht="12.75">
      <c r="A339" s="8"/>
      <c r="B339" s="8"/>
      <c r="C339" s="8"/>
      <c r="E339" s="14">
        <f t="shared" si="5"/>
      </c>
    </row>
    <row r="340" spans="1:5" ht="12.75">
      <c r="A340" s="8"/>
      <c r="B340" s="8"/>
      <c r="C340" s="8"/>
      <c r="E340" s="14">
        <f t="shared" si="5"/>
      </c>
    </row>
    <row r="341" spans="1:5" ht="12.75">
      <c r="A341" s="8"/>
      <c r="B341" s="8"/>
      <c r="C341" s="8"/>
      <c r="E341" s="14">
        <f t="shared" si="5"/>
      </c>
    </row>
    <row r="342" spans="1:5" ht="12.75">
      <c r="A342" s="8"/>
      <c r="B342" s="8"/>
      <c r="C342" s="8"/>
      <c r="E342" s="14">
        <f t="shared" si="5"/>
      </c>
    </row>
    <row r="343" spans="1:5" ht="12.75">
      <c r="A343" s="8"/>
      <c r="B343" s="8"/>
      <c r="C343" s="8"/>
      <c r="E343" s="11">
        <f t="shared" si="5"/>
      </c>
    </row>
    <row r="344" spans="1:5" ht="12.75">
      <c r="A344" s="8"/>
      <c r="B344" s="8"/>
      <c r="C344" s="8"/>
      <c r="E344" s="11">
        <f t="shared" si="5"/>
      </c>
    </row>
    <row r="345" spans="1:5" ht="12.75">
      <c r="A345" s="8"/>
      <c r="B345" s="8"/>
      <c r="C345" s="8"/>
      <c r="E345" s="11">
        <f t="shared" si="5"/>
      </c>
    </row>
    <row r="346" spans="1:5" ht="12.75">
      <c r="A346" s="8"/>
      <c r="B346" s="8"/>
      <c r="C346" s="8"/>
      <c r="E346" s="11">
        <f t="shared" si="5"/>
      </c>
    </row>
    <row r="347" spans="1:5" ht="12.75">
      <c r="A347" s="8"/>
      <c r="B347" s="8"/>
      <c r="C347" s="8"/>
      <c r="E347" s="11">
        <f t="shared" si="5"/>
      </c>
    </row>
    <row r="348" spans="1:5" ht="12.75">
      <c r="A348" s="8"/>
      <c r="B348" s="8"/>
      <c r="C348" s="8"/>
      <c r="E348" s="11">
        <f t="shared" si="5"/>
      </c>
    </row>
    <row r="349" spans="1:5" ht="12.75">
      <c r="A349" s="8"/>
      <c r="B349" s="8"/>
      <c r="C349" s="8"/>
      <c r="E349" s="11">
        <f t="shared" si="5"/>
      </c>
    </row>
    <row r="350" spans="1:5" ht="12.75">
      <c r="A350" s="8"/>
      <c r="B350" s="8"/>
      <c r="C350" s="8"/>
      <c r="E350" s="11">
        <f t="shared" si="5"/>
      </c>
    </row>
    <row r="351" spans="1:5" ht="12.75">
      <c r="A351" s="8"/>
      <c r="B351" s="8"/>
      <c r="C351" s="8"/>
      <c r="E351" s="11">
        <f t="shared" si="5"/>
      </c>
    </row>
    <row r="352" spans="1:5" ht="12.75">
      <c r="A352" s="8"/>
      <c r="B352" s="8"/>
      <c r="C352" s="8"/>
      <c r="E352" s="11">
        <f t="shared" si="5"/>
      </c>
    </row>
    <row r="353" spans="1:5" ht="12.75">
      <c r="A353" s="8"/>
      <c r="B353" s="8"/>
      <c r="C353" s="8"/>
      <c r="E353" s="11">
        <f t="shared" si="5"/>
      </c>
    </row>
    <row r="354" spans="1:5" ht="12.75">
      <c r="A354" s="8"/>
      <c r="B354" s="8"/>
      <c r="C354" s="8"/>
      <c r="E354" s="11">
        <f t="shared" si="5"/>
      </c>
    </row>
    <row r="355" spans="1:5" ht="12.75">
      <c r="A355" s="8"/>
      <c r="B355" s="8"/>
      <c r="C355" s="8"/>
      <c r="E355" s="11">
        <f t="shared" si="5"/>
      </c>
    </row>
    <row r="356" spans="1:5" ht="12.75">
      <c r="A356" s="8"/>
      <c r="B356" s="8"/>
      <c r="C356" s="8"/>
      <c r="E356" s="11">
        <f t="shared" si="5"/>
      </c>
    </row>
    <row r="357" spans="1:5" ht="12.75">
      <c r="A357" s="8"/>
      <c r="B357" s="8"/>
      <c r="C357" s="8"/>
      <c r="E357" s="11">
        <f t="shared" si="5"/>
      </c>
    </row>
    <row r="358" spans="1:5" ht="12.75">
      <c r="A358" s="8"/>
      <c r="B358" s="8"/>
      <c r="C358" s="8"/>
      <c r="E358" s="11">
        <f t="shared" si="5"/>
      </c>
    </row>
    <row r="359" spans="1:5" ht="12.75">
      <c r="A359" s="8"/>
      <c r="B359" s="8"/>
      <c r="C359" s="8"/>
      <c r="E359" s="11">
        <f t="shared" si="5"/>
      </c>
    </row>
    <row r="360" spans="1:5" ht="12.75">
      <c r="A360" s="8"/>
      <c r="B360" s="8"/>
      <c r="C360" s="8"/>
      <c r="E360" s="11">
        <f t="shared" si="5"/>
      </c>
    </row>
    <row r="361" spans="1:5" ht="12.75">
      <c r="A361" s="8"/>
      <c r="B361" s="8"/>
      <c r="C361" s="8"/>
      <c r="E361" s="11">
        <f t="shared" si="5"/>
      </c>
    </row>
    <row r="362" spans="1:5" ht="12.75">
      <c r="A362" s="8"/>
      <c r="B362" s="8"/>
      <c r="C362" s="8"/>
      <c r="E362" s="11">
        <f t="shared" si="5"/>
      </c>
    </row>
    <row r="363" spans="1:5" ht="12.75">
      <c r="A363" s="8"/>
      <c r="B363" s="8"/>
      <c r="C363" s="8"/>
      <c r="E363" s="11">
        <f t="shared" si="5"/>
      </c>
    </row>
    <row r="364" spans="1:5" ht="12.75">
      <c r="A364" s="8"/>
      <c r="B364" s="8"/>
      <c r="C364" s="8"/>
      <c r="E364" s="11">
        <f t="shared" si="5"/>
      </c>
    </row>
    <row r="365" spans="1:5" ht="12.75">
      <c r="A365" s="8"/>
      <c r="B365" s="8"/>
      <c r="C365" s="8"/>
      <c r="E365" s="11">
        <f t="shared" si="5"/>
      </c>
    </row>
    <row r="366" spans="1:5" ht="12.75">
      <c r="A366" s="8"/>
      <c r="B366" s="8"/>
      <c r="C366" s="8"/>
      <c r="E366" s="11">
        <f t="shared" si="5"/>
      </c>
    </row>
    <row r="367" spans="1:5" ht="12.75">
      <c r="A367" s="8"/>
      <c r="B367" s="8"/>
      <c r="C367" s="8"/>
      <c r="E367" s="11">
        <f t="shared" si="5"/>
      </c>
    </row>
    <row r="368" spans="1:5" ht="12.75">
      <c r="A368" s="8"/>
      <c r="B368" s="8"/>
      <c r="C368" s="8"/>
      <c r="E368" s="11">
        <f t="shared" si="5"/>
      </c>
    </row>
    <row r="369" spans="1:5" ht="12.75">
      <c r="A369" s="8"/>
      <c r="B369" s="8"/>
      <c r="C369" s="8"/>
      <c r="E369" s="11">
        <f t="shared" si="5"/>
      </c>
    </row>
    <row r="370" spans="1:5" ht="12.75">
      <c r="A370" s="8"/>
      <c r="B370" s="8"/>
      <c r="C370" s="8"/>
      <c r="E370" s="11">
        <f t="shared" si="5"/>
      </c>
    </row>
    <row r="371" spans="1:5" ht="12.75">
      <c r="A371" s="8"/>
      <c r="B371" s="8"/>
      <c r="C371" s="8"/>
      <c r="E371" s="11">
        <f t="shared" si="5"/>
      </c>
    </row>
    <row r="372" spans="1:5" ht="12.75">
      <c r="A372" s="8"/>
      <c r="B372" s="8"/>
      <c r="C372" s="8"/>
      <c r="E372" s="11">
        <f t="shared" si="5"/>
      </c>
    </row>
    <row r="373" spans="1:3" ht="12.75">
      <c r="A373" s="8"/>
      <c r="B373" s="8"/>
      <c r="C373" s="8"/>
    </row>
    <row r="374" spans="1:3" ht="12.75">
      <c r="A374" s="8"/>
      <c r="B374" s="8"/>
      <c r="C374" s="8"/>
    </row>
    <row r="375" spans="1:3" ht="12.75">
      <c r="A375" s="8"/>
      <c r="B375" s="8"/>
      <c r="C375" s="8"/>
    </row>
    <row r="376" spans="1:3" ht="12.75">
      <c r="A376" s="8"/>
      <c r="B376" s="8"/>
      <c r="C376" s="8"/>
    </row>
    <row r="377" spans="1:3" ht="12.75">
      <c r="A377" s="8"/>
      <c r="B377" s="8"/>
      <c r="C377" s="8"/>
    </row>
    <row r="378" spans="1:3" ht="12.75">
      <c r="A378" s="8"/>
      <c r="B378" s="8"/>
      <c r="C378" s="8"/>
    </row>
    <row r="379" spans="1:3" ht="12.75">
      <c r="A379" s="8"/>
      <c r="B379" s="8"/>
      <c r="C379" s="8"/>
    </row>
    <row r="380" spans="1:3" ht="12.75">
      <c r="A380" s="8"/>
      <c r="B380" s="8"/>
      <c r="C380" s="8"/>
    </row>
    <row r="381" spans="1:3" ht="12.75">
      <c r="A381" s="8"/>
      <c r="B381" s="8"/>
      <c r="C381" s="8"/>
    </row>
    <row r="382" spans="1:3" ht="12.75">
      <c r="A382" s="8"/>
      <c r="B382" s="8"/>
      <c r="C382" s="8"/>
    </row>
    <row r="383" spans="1:3" ht="12.75">
      <c r="A383" s="8"/>
      <c r="B383" s="8"/>
      <c r="C383" s="8"/>
    </row>
    <row r="384" spans="1:3" ht="12.75">
      <c r="A384" s="8"/>
      <c r="B384" s="8"/>
      <c r="C384" s="8"/>
    </row>
    <row r="385" spans="1:3" ht="12.75">
      <c r="A385" s="8"/>
      <c r="B385" s="8"/>
      <c r="C385" s="8"/>
    </row>
    <row r="386" spans="1:3" ht="12.75">
      <c r="A386" s="8"/>
      <c r="B386" s="8"/>
      <c r="C386" s="8"/>
    </row>
    <row r="387" spans="1:3" ht="12.75">
      <c r="A387" s="8"/>
      <c r="B387" s="8"/>
      <c r="C387" s="8"/>
    </row>
    <row r="388" spans="1:3" ht="12.75">
      <c r="A388" s="8"/>
      <c r="B388" s="8"/>
      <c r="C388" s="8"/>
    </row>
    <row r="389" spans="1:3" ht="12.75">
      <c r="A389" s="8"/>
      <c r="B389" s="8"/>
      <c r="C389" s="8"/>
    </row>
    <row r="390" spans="1:3" ht="12.75">
      <c r="A390" s="8"/>
      <c r="B390" s="8"/>
      <c r="C390" s="8"/>
    </row>
    <row r="391" spans="1:3" ht="12.75">
      <c r="A391" s="8"/>
      <c r="B391" s="8"/>
      <c r="C391" s="8"/>
    </row>
    <row r="392" spans="1:3" ht="12.75">
      <c r="A392" s="8"/>
      <c r="B392" s="8"/>
      <c r="C392" s="8"/>
    </row>
    <row r="393" spans="1:3" ht="12.75">
      <c r="A393" s="8"/>
      <c r="B393" s="8"/>
      <c r="C393" s="8"/>
    </row>
    <row r="394" spans="1:3" ht="12.75">
      <c r="A394" s="8"/>
      <c r="B394" s="8"/>
      <c r="C394" s="8"/>
    </row>
    <row r="395" spans="1:3" ht="12.75">
      <c r="A395" s="8"/>
      <c r="B395" s="8"/>
      <c r="C395" s="8"/>
    </row>
    <row r="396" spans="1:3" ht="12.75">
      <c r="A396" s="8"/>
      <c r="B396" s="8"/>
      <c r="C396" s="8"/>
    </row>
    <row r="397" spans="1:3" ht="12.75">
      <c r="A397" s="8"/>
      <c r="B397" s="8"/>
      <c r="C397" s="8"/>
    </row>
    <row r="398" spans="1:3" ht="12.75">
      <c r="A398" s="8"/>
      <c r="B398" s="8"/>
      <c r="C398" s="8"/>
    </row>
    <row r="399" spans="1:3" ht="12.75">
      <c r="A399" s="8"/>
      <c r="B399" s="8"/>
      <c r="C399" s="8"/>
    </row>
    <row r="400" spans="1:3" ht="12.75">
      <c r="A400" s="8"/>
      <c r="B400" s="8"/>
      <c r="C400" s="8"/>
    </row>
    <row r="401" spans="1:3" ht="12.75">
      <c r="A401" s="8"/>
      <c r="B401" s="8"/>
      <c r="C401" s="8"/>
    </row>
    <row r="402" spans="1:3" ht="12.75">
      <c r="A402" s="8"/>
      <c r="B402" s="8"/>
      <c r="C402" s="8"/>
    </row>
    <row r="403" spans="1:3" ht="12.75">
      <c r="A403" s="8"/>
      <c r="B403" s="8"/>
      <c r="C403" s="8"/>
    </row>
    <row r="404" spans="1:3" ht="12.75">
      <c r="A404" s="8"/>
      <c r="B404" s="8"/>
      <c r="C404" s="8"/>
    </row>
    <row r="405" spans="1:3" ht="12.75">
      <c r="A405" s="8"/>
      <c r="B405" s="8"/>
      <c r="C405" s="8"/>
    </row>
    <row r="406" spans="1:3" ht="12.75">
      <c r="A406" s="8"/>
      <c r="B406" s="8"/>
      <c r="C406" s="8"/>
    </row>
    <row r="407" spans="1:3" ht="12.75">
      <c r="A407" s="8"/>
      <c r="B407" s="8"/>
      <c r="C407" s="8"/>
    </row>
    <row r="408" spans="1:3" ht="12.75">
      <c r="A408" s="8"/>
      <c r="B408" s="8"/>
      <c r="C408" s="8"/>
    </row>
    <row r="409" spans="1:3" ht="12.75">
      <c r="A409" s="8"/>
      <c r="B409" s="8"/>
      <c r="C409" s="8"/>
    </row>
    <row r="410" spans="1:3" ht="12.75">
      <c r="A410" s="8"/>
      <c r="B410" s="8"/>
      <c r="C410" s="8"/>
    </row>
    <row r="411" spans="1:3" ht="12.75">
      <c r="A411" s="8"/>
      <c r="B411" s="8"/>
      <c r="C411" s="8"/>
    </row>
    <row r="412" spans="1:3" ht="12.75">
      <c r="A412" s="8"/>
      <c r="B412" s="8"/>
      <c r="C412" s="8"/>
    </row>
    <row r="413" spans="1:3" ht="12.75">
      <c r="A413" s="8"/>
      <c r="B413" s="8"/>
      <c r="C413" s="8"/>
    </row>
    <row r="414" spans="1:3" ht="12.75">
      <c r="A414" s="8"/>
      <c r="B414" s="8"/>
      <c r="C414" s="8"/>
    </row>
    <row r="415" spans="1:3" ht="12.75">
      <c r="A415" s="8"/>
      <c r="B415" s="8"/>
      <c r="C415" s="8"/>
    </row>
    <row r="416" spans="1:3" ht="12.75">
      <c r="A416" s="8"/>
      <c r="B416" s="8"/>
      <c r="C416" s="8"/>
    </row>
    <row r="417" spans="1:3" ht="12.75">
      <c r="A417" s="8"/>
      <c r="B417" s="8"/>
      <c r="C417" s="8"/>
    </row>
    <row r="418" spans="1:3" ht="12.75">
      <c r="A418" s="8"/>
      <c r="B418" s="8"/>
      <c r="C418" s="8"/>
    </row>
    <row r="419" spans="1:3" ht="12.75">
      <c r="A419" s="8"/>
      <c r="B419" s="8"/>
      <c r="C419" s="8"/>
    </row>
    <row r="420" spans="1:3" ht="12.75">
      <c r="A420" s="8"/>
      <c r="B420" s="8"/>
      <c r="C420" s="8"/>
    </row>
    <row r="421" spans="1:3" ht="12.75">
      <c r="A421" s="8"/>
      <c r="B421" s="8"/>
      <c r="C421" s="8"/>
    </row>
    <row r="422" spans="1:3" ht="12.75">
      <c r="A422" s="8"/>
      <c r="B422" s="8"/>
      <c r="C422" s="8"/>
    </row>
    <row r="423" spans="1:3" ht="12.75">
      <c r="A423" s="8"/>
      <c r="B423" s="8"/>
      <c r="C423" s="8"/>
    </row>
    <row r="424" spans="1:3" ht="12.75">
      <c r="A424" s="8"/>
      <c r="B424" s="8"/>
      <c r="C424" s="8"/>
    </row>
    <row r="425" spans="1:3" ht="12.75">
      <c r="A425" s="8"/>
      <c r="B425" s="8"/>
      <c r="C425" s="8"/>
    </row>
    <row r="426" spans="1:3" ht="12.75">
      <c r="A426" s="8"/>
      <c r="B426" s="8"/>
      <c r="C426" s="8"/>
    </row>
    <row r="427" spans="1:3" ht="12.75">
      <c r="A427" s="8"/>
      <c r="B427" s="8"/>
      <c r="C427" s="8"/>
    </row>
    <row r="428" spans="1:3" ht="12.75">
      <c r="A428" s="8"/>
      <c r="B428" s="8"/>
      <c r="C428" s="8"/>
    </row>
    <row r="429" spans="1:3" ht="12.75">
      <c r="A429" s="8"/>
      <c r="B429" s="8"/>
      <c r="C429" s="8"/>
    </row>
    <row r="430" spans="1:3" ht="12.75">
      <c r="A430" s="8"/>
      <c r="B430" s="8"/>
      <c r="C430" s="8"/>
    </row>
    <row r="431" spans="1:3" ht="12.75">
      <c r="A431" s="8"/>
      <c r="B431" s="8"/>
      <c r="C431" s="8"/>
    </row>
    <row r="432" spans="1:3" ht="12.75">
      <c r="A432" s="8"/>
      <c r="B432" s="8"/>
      <c r="C432" s="8"/>
    </row>
    <row r="433" spans="1:3" ht="12.75">
      <c r="A433" s="8"/>
      <c r="B433" s="8"/>
      <c r="C433" s="8"/>
    </row>
    <row r="434" spans="1:3" ht="12.75">
      <c r="A434" s="8"/>
      <c r="B434" s="8"/>
      <c r="C434" s="8"/>
    </row>
    <row r="435" spans="1:3" ht="12.75">
      <c r="A435" s="8"/>
      <c r="B435" s="8"/>
      <c r="C435" s="8"/>
    </row>
    <row r="436" spans="1:3" ht="12.75">
      <c r="A436" s="8"/>
      <c r="B436" s="8"/>
      <c r="C436" s="8"/>
    </row>
    <row r="437" spans="1:3" ht="12.75">
      <c r="A437" s="8"/>
      <c r="B437" s="8"/>
      <c r="C437" s="8"/>
    </row>
    <row r="438" spans="1:3" ht="12.75">
      <c r="A438" s="8"/>
      <c r="B438" s="8"/>
      <c r="C438" s="8"/>
    </row>
    <row r="439" spans="1:3" ht="12.75">
      <c r="A439" s="8"/>
      <c r="B439" s="8"/>
      <c r="C439" s="8"/>
    </row>
    <row r="440" spans="1:3" ht="12.75">
      <c r="A440" s="8"/>
      <c r="B440" s="8"/>
      <c r="C440" s="8"/>
    </row>
    <row r="441" spans="1:3" ht="12.75">
      <c r="A441" s="8"/>
      <c r="B441" s="8"/>
      <c r="C441" s="8"/>
    </row>
    <row r="442" spans="1:3" ht="12.75">
      <c r="A442" s="8"/>
      <c r="B442" s="8"/>
      <c r="C442" s="8"/>
    </row>
    <row r="443" spans="1:3" ht="12.75">
      <c r="A443" s="8"/>
      <c r="B443" s="8"/>
      <c r="C443" s="8"/>
    </row>
    <row r="444" spans="1:3" ht="12.75">
      <c r="A444" s="8"/>
      <c r="B444" s="8"/>
      <c r="C444" s="8"/>
    </row>
    <row r="445" spans="1:3" ht="12.75">
      <c r="A445" s="8"/>
      <c r="B445" s="8"/>
      <c r="C445" s="8"/>
    </row>
    <row r="446" spans="1:3" ht="12.75">
      <c r="A446" s="8"/>
      <c r="B446" s="8"/>
      <c r="C446" s="8"/>
    </row>
    <row r="447" spans="1:3" ht="12.75">
      <c r="A447" s="8"/>
      <c r="B447" s="8"/>
      <c r="C447" s="8"/>
    </row>
    <row r="448" spans="1:3" ht="12.75">
      <c r="A448" s="8"/>
      <c r="B448" s="8"/>
      <c r="C448" s="8"/>
    </row>
    <row r="449" spans="1:3" ht="12.75">
      <c r="A449" s="8"/>
      <c r="B449" s="8"/>
      <c r="C449" s="8"/>
    </row>
    <row r="450" spans="1:3" ht="12.75">
      <c r="A450" s="8"/>
      <c r="B450" s="8"/>
      <c r="C450" s="8"/>
    </row>
    <row r="451" spans="1:3" ht="12.75">
      <c r="A451" s="8"/>
      <c r="B451" s="8"/>
      <c r="C451" s="8"/>
    </row>
    <row r="452" spans="1:3" ht="12.75">
      <c r="A452" s="8"/>
      <c r="B452" s="8"/>
      <c r="C452" s="8"/>
    </row>
    <row r="453" spans="1:3" ht="12.75">
      <c r="A453" s="8"/>
      <c r="B453" s="8"/>
      <c r="C453" s="8"/>
    </row>
    <row r="454" spans="1:3" ht="12.75">
      <c r="A454" s="8"/>
      <c r="B454" s="8"/>
      <c r="C454" s="8"/>
    </row>
    <row r="455" spans="1:3" ht="12.75">
      <c r="A455" s="8"/>
      <c r="B455" s="8"/>
      <c r="C455" s="8"/>
    </row>
    <row r="456" spans="1:3" ht="12.75">
      <c r="A456" s="8"/>
      <c r="B456" s="8"/>
      <c r="C456" s="8"/>
    </row>
    <row r="457" spans="1:3" ht="12.75">
      <c r="A457" s="8"/>
      <c r="B457" s="8"/>
      <c r="C457" s="8"/>
    </row>
    <row r="458" spans="1:3" ht="12.75">
      <c r="A458" s="8"/>
      <c r="B458" s="8"/>
      <c r="C458" s="8"/>
    </row>
    <row r="459" spans="1:3" ht="12.75">
      <c r="A459" s="8"/>
      <c r="B459" s="8"/>
      <c r="C459" s="8"/>
    </row>
    <row r="460" spans="1:3" ht="12.75">
      <c r="A460" s="8"/>
      <c r="B460" s="8"/>
      <c r="C460" s="8"/>
    </row>
    <row r="461" spans="1:3" ht="12.75">
      <c r="A461" s="8"/>
      <c r="B461" s="8"/>
      <c r="C461" s="8"/>
    </row>
    <row r="462" spans="1:3" ht="12.75">
      <c r="A462" s="8"/>
      <c r="B462" s="8"/>
      <c r="C462" s="8"/>
    </row>
    <row r="463" spans="1:3" ht="12.75">
      <c r="A463" s="8"/>
      <c r="B463" s="8"/>
      <c r="C463" s="8"/>
    </row>
    <row r="464" spans="1:3" ht="12.75">
      <c r="A464" s="8"/>
      <c r="B464" s="8"/>
      <c r="C464" s="8"/>
    </row>
    <row r="465" spans="1:3" ht="12.75">
      <c r="A465" s="8"/>
      <c r="B465" s="8"/>
      <c r="C465" s="8"/>
    </row>
    <row r="466" spans="1:3" ht="12.75">
      <c r="A466" s="8"/>
      <c r="B466" s="8"/>
      <c r="C466" s="8"/>
    </row>
    <row r="467" spans="1:3" ht="12.75">
      <c r="A467" s="8"/>
      <c r="B467" s="8"/>
      <c r="C467" s="8"/>
    </row>
    <row r="468" spans="1:3" ht="12.75">
      <c r="A468" s="8"/>
      <c r="B468" s="8"/>
      <c r="C468" s="8"/>
    </row>
    <row r="469" spans="1:3" ht="12.75">
      <c r="A469" s="8"/>
      <c r="B469" s="8"/>
      <c r="C469" s="8"/>
    </row>
    <row r="470" spans="1:3" ht="12.75">
      <c r="A470" s="8"/>
      <c r="B470" s="8"/>
      <c r="C470" s="8"/>
    </row>
    <row r="471" spans="1:3" ht="12.75">
      <c r="A471" s="8"/>
      <c r="B471" s="8"/>
      <c r="C471" s="8"/>
    </row>
    <row r="472" spans="1:3" ht="12.75">
      <c r="A472" s="8"/>
      <c r="B472" s="8"/>
      <c r="C472" s="8"/>
    </row>
    <row r="473" spans="1:3" ht="12.75">
      <c r="A473" s="8"/>
      <c r="B473" s="8"/>
      <c r="C473" s="8"/>
    </row>
    <row r="474" spans="1:3" ht="12.75">
      <c r="A474" s="8"/>
      <c r="B474" s="8"/>
      <c r="C474" s="8"/>
    </row>
    <row r="475" spans="1:3" ht="12.75">
      <c r="A475" s="8"/>
      <c r="B475" s="8"/>
      <c r="C475" s="8"/>
    </row>
    <row r="476" spans="1:3" ht="12.75">
      <c r="A476" s="8"/>
      <c r="B476" s="8"/>
      <c r="C476" s="8"/>
    </row>
    <row r="477" spans="1:3" ht="12.75">
      <c r="A477" s="8"/>
      <c r="B477" s="8"/>
      <c r="C477" s="8"/>
    </row>
    <row r="478" spans="1:3" ht="12.75">
      <c r="A478" s="8"/>
      <c r="B478" s="8"/>
      <c r="C478" s="8"/>
    </row>
    <row r="479" spans="1:3" ht="12.75">
      <c r="A479" s="8"/>
      <c r="B479" s="8"/>
      <c r="C479" s="8"/>
    </row>
    <row r="480" spans="1:3" ht="12.75">
      <c r="A480" s="8"/>
      <c r="B480" s="8"/>
      <c r="C480" s="8"/>
    </row>
    <row r="481" spans="1:3" ht="12.75">
      <c r="A481" s="8"/>
      <c r="B481" s="8"/>
      <c r="C481" s="8"/>
    </row>
    <row r="482" spans="1:3" ht="12.75">
      <c r="A482" s="8"/>
      <c r="B482" s="8"/>
      <c r="C482" s="8"/>
    </row>
    <row r="483" spans="1:3" ht="12.75">
      <c r="A483" s="8"/>
      <c r="B483" s="8"/>
      <c r="C483" s="8"/>
    </row>
    <row r="484" spans="1:3" ht="12.75">
      <c r="A484" s="8"/>
      <c r="B484" s="8"/>
      <c r="C484" s="8"/>
    </row>
    <row r="485" spans="1:3" ht="12.75">
      <c r="A485" s="8"/>
      <c r="B485" s="8"/>
      <c r="C485" s="8"/>
    </row>
    <row r="486" spans="1:3" ht="12.75">
      <c r="A486" s="8"/>
      <c r="B486" s="8"/>
      <c r="C486" s="8"/>
    </row>
    <row r="487" spans="1:3" ht="12.75">
      <c r="A487" s="8"/>
      <c r="B487" s="8"/>
      <c r="C487" s="8"/>
    </row>
    <row r="488" spans="1:3" ht="12.75">
      <c r="A488" s="8"/>
      <c r="B488" s="8"/>
      <c r="C488" s="8"/>
    </row>
    <row r="489" spans="1:3" ht="12.75">
      <c r="A489" s="8"/>
      <c r="B489" s="8"/>
      <c r="C489" s="8"/>
    </row>
    <row r="490" spans="1:3" ht="12.75">
      <c r="A490" s="8"/>
      <c r="B490" s="8"/>
      <c r="C490" s="8"/>
    </row>
    <row r="491" spans="1:3" ht="12.75">
      <c r="A491" s="8"/>
      <c r="B491" s="8"/>
      <c r="C491" s="8"/>
    </row>
    <row r="492" spans="1:3" ht="12.75">
      <c r="A492" s="8"/>
      <c r="B492" s="8"/>
      <c r="C492" s="8"/>
    </row>
    <row r="493" spans="1:3" ht="12.75">
      <c r="A493" s="8"/>
      <c r="B493" s="8"/>
      <c r="C493" s="8"/>
    </row>
    <row r="494" spans="1:3" ht="12.75">
      <c r="A494" s="8"/>
      <c r="B494" s="8"/>
      <c r="C494" s="8"/>
    </row>
    <row r="495" spans="1:3" ht="12.75">
      <c r="A495" s="8"/>
      <c r="B495" s="8"/>
      <c r="C495" s="8"/>
    </row>
    <row r="496" spans="1:3" ht="12.75">
      <c r="A496" s="8"/>
      <c r="B496" s="8"/>
      <c r="C496" s="8"/>
    </row>
    <row r="497" spans="1:3" ht="12.75">
      <c r="A497" s="8"/>
      <c r="B497" s="8"/>
      <c r="C497" s="8"/>
    </row>
    <row r="498" spans="1:3" ht="12.75">
      <c r="A498" s="8"/>
      <c r="B498" s="8"/>
      <c r="C498" s="8"/>
    </row>
    <row r="499" spans="1:3" ht="12.75">
      <c r="A499" s="8"/>
      <c r="B499" s="8"/>
      <c r="C499" s="8"/>
    </row>
    <row r="500" spans="1:3" ht="12.75">
      <c r="A500" s="8"/>
      <c r="B500" s="8"/>
      <c r="C500" s="8"/>
    </row>
    <row r="501" spans="1:3" ht="12.75">
      <c r="A501" s="8"/>
      <c r="B501" s="8"/>
      <c r="C501" s="8"/>
    </row>
    <row r="502" spans="1:3" ht="12.75">
      <c r="A502" s="8"/>
      <c r="B502" s="8"/>
      <c r="C502" s="8"/>
    </row>
    <row r="503" spans="1:3" ht="12.75">
      <c r="A503" s="8"/>
      <c r="B503" s="8"/>
      <c r="C503" s="8"/>
    </row>
    <row r="504" spans="1:3" ht="12.75">
      <c r="A504" s="8"/>
      <c r="B504" s="8"/>
      <c r="C504" s="8"/>
    </row>
    <row r="505" spans="1:3" ht="12.75">
      <c r="A505" s="8"/>
      <c r="B505" s="8"/>
      <c r="C505" s="8"/>
    </row>
    <row r="506" spans="1:3" ht="12.75">
      <c r="A506" s="8"/>
      <c r="B506" s="8"/>
      <c r="C506" s="8"/>
    </row>
    <row r="507" spans="1:3" ht="12.75">
      <c r="A507" s="8"/>
      <c r="B507" s="8"/>
      <c r="C507" s="8"/>
    </row>
    <row r="508" spans="1:3" ht="12.75">
      <c r="A508" s="8"/>
      <c r="B508" s="8"/>
      <c r="C508" s="8"/>
    </row>
    <row r="509" spans="1:3" ht="12.75">
      <c r="A509" s="8"/>
      <c r="B509" s="8"/>
      <c r="C509" s="8"/>
    </row>
    <row r="510" spans="1:3" ht="12.75">
      <c r="A510" s="8"/>
      <c r="B510" s="8"/>
      <c r="C510" s="8"/>
    </row>
    <row r="511" spans="1:3" ht="12.75">
      <c r="A511" s="8"/>
      <c r="B511" s="8"/>
      <c r="C511" s="8"/>
    </row>
    <row r="512" spans="1:3" ht="12.75">
      <c r="A512" s="8"/>
      <c r="B512" s="8"/>
      <c r="C512" s="8"/>
    </row>
    <row r="513" spans="1:3" ht="12.75">
      <c r="A513" s="8"/>
      <c r="B513" s="8"/>
      <c r="C513" s="8"/>
    </row>
    <row r="514" spans="1:3" ht="12.75">
      <c r="A514" s="8"/>
      <c r="B514" s="8"/>
      <c r="C514" s="8"/>
    </row>
    <row r="515" spans="1:3" ht="12.75">
      <c r="A515" s="8"/>
      <c r="B515" s="8"/>
      <c r="C515" s="8"/>
    </row>
    <row r="516" spans="1:3" ht="12.75">
      <c r="A516" s="8"/>
      <c r="B516" s="8"/>
      <c r="C516" s="8"/>
    </row>
    <row r="517" spans="1:3" ht="12.75">
      <c r="A517" s="8"/>
      <c r="B517" s="8"/>
      <c r="C517" s="8"/>
    </row>
    <row r="518" spans="1:3" ht="12.75">
      <c r="A518" s="8"/>
      <c r="B518" s="8"/>
      <c r="C518" s="8"/>
    </row>
    <row r="519" spans="1:3" ht="12.75">
      <c r="A519" s="8"/>
      <c r="B519" s="8"/>
      <c r="C519" s="8"/>
    </row>
    <row r="520" spans="1:3" ht="12.75">
      <c r="A520" s="8"/>
      <c r="B520" s="8"/>
      <c r="C520" s="8"/>
    </row>
    <row r="521" spans="1:3" ht="12.75">
      <c r="A521" s="8"/>
      <c r="B521" s="8"/>
      <c r="C521" s="8"/>
    </row>
    <row r="522" spans="1:3" ht="12.75">
      <c r="A522" s="8"/>
      <c r="B522" s="8"/>
      <c r="C522" s="8"/>
    </row>
    <row r="523" spans="1:3" ht="12.75">
      <c r="A523" s="8"/>
      <c r="B523" s="8"/>
      <c r="C523" s="8"/>
    </row>
    <row r="524" spans="1:3" ht="12.75">
      <c r="A524" s="8"/>
      <c r="B524" s="8"/>
      <c r="C524" s="8"/>
    </row>
    <row r="525" spans="1:3" ht="12.75">
      <c r="A525" s="8"/>
      <c r="B525" s="8"/>
      <c r="C525" s="8"/>
    </row>
    <row r="526" spans="1:3" ht="12.75">
      <c r="A526" s="8"/>
      <c r="B526" s="8"/>
      <c r="C526" s="8"/>
    </row>
    <row r="527" spans="1:3" ht="12.75">
      <c r="A527" s="8"/>
      <c r="B527" s="8"/>
      <c r="C527" s="8"/>
    </row>
    <row r="528" spans="1:3" ht="12.75">
      <c r="A528" s="8"/>
      <c r="B528" s="8"/>
      <c r="C528" s="8"/>
    </row>
    <row r="529" spans="1:3" ht="12.75">
      <c r="A529" s="8"/>
      <c r="B529" s="8"/>
      <c r="C529" s="8"/>
    </row>
    <row r="530" spans="1:3" ht="12.75">
      <c r="A530" s="8"/>
      <c r="B530" s="8"/>
      <c r="C530" s="8"/>
    </row>
    <row r="531" spans="1:3" ht="12.75">
      <c r="A531" s="8"/>
      <c r="B531" s="8"/>
      <c r="C531" s="8"/>
    </row>
    <row r="532" spans="1:3" ht="12.75">
      <c r="A532" s="8"/>
      <c r="B532" s="8"/>
      <c r="C532" s="8"/>
    </row>
    <row r="533" spans="1:3" ht="12.75">
      <c r="A533" s="8"/>
      <c r="B533" s="8"/>
      <c r="C533" s="8"/>
    </row>
    <row r="534" spans="1:3" ht="12.75">
      <c r="A534" s="8"/>
      <c r="B534" s="8"/>
      <c r="C534" s="8"/>
    </row>
    <row r="535" spans="1:3" ht="12.75">
      <c r="A535" s="8"/>
      <c r="B535" s="8"/>
      <c r="C535" s="8"/>
    </row>
    <row r="536" spans="1:3" ht="12.75">
      <c r="A536" s="8"/>
      <c r="B536" s="8"/>
      <c r="C536" s="8"/>
    </row>
    <row r="537" spans="1:3" ht="12.75">
      <c r="A537" s="8"/>
      <c r="B537" s="8"/>
      <c r="C537" s="8"/>
    </row>
    <row r="538" spans="1:3" ht="12.75">
      <c r="A538" s="8"/>
      <c r="B538" s="8"/>
      <c r="C538" s="8"/>
    </row>
    <row r="539" spans="1:3" ht="12.75">
      <c r="A539" s="8"/>
      <c r="B539" s="8"/>
      <c r="C539" s="8"/>
    </row>
    <row r="540" spans="1:3" ht="12.75">
      <c r="A540" s="8"/>
      <c r="B540" s="8"/>
      <c r="C540" s="8"/>
    </row>
    <row r="541" spans="1:3" ht="12.75">
      <c r="A541" s="8"/>
      <c r="B541" s="8"/>
      <c r="C541" s="8"/>
    </row>
    <row r="542" spans="1:3" ht="12.75">
      <c r="A542" s="8"/>
      <c r="B542" s="8"/>
      <c r="C542" s="8"/>
    </row>
    <row r="543" spans="1:3" ht="12.75">
      <c r="A543" s="8"/>
      <c r="B543" s="8"/>
      <c r="C543" s="8"/>
    </row>
    <row r="544" spans="1:3" ht="12.75">
      <c r="A544" s="8"/>
      <c r="B544" s="8"/>
      <c r="C544" s="8"/>
    </row>
    <row r="545" spans="1:3" ht="12.75">
      <c r="A545" s="8"/>
      <c r="B545" s="8"/>
      <c r="C545" s="8"/>
    </row>
    <row r="546" spans="1:3" ht="12.75">
      <c r="A546" s="8"/>
      <c r="B546" s="8"/>
      <c r="C546" s="8"/>
    </row>
    <row r="547" spans="1:3" ht="12.75">
      <c r="A547" s="8"/>
      <c r="B547" s="8"/>
      <c r="C547" s="8"/>
    </row>
    <row r="548" spans="1:3" ht="12.75">
      <c r="A548" s="8"/>
      <c r="B548" s="8"/>
      <c r="C548" s="8"/>
    </row>
    <row r="549" spans="1:3" ht="12.75">
      <c r="A549" s="8"/>
      <c r="B549" s="8"/>
      <c r="C549" s="8"/>
    </row>
    <row r="550" spans="1:3" ht="12.75">
      <c r="A550" s="8"/>
      <c r="B550" s="8"/>
      <c r="C550" s="8"/>
    </row>
    <row r="551" spans="1:3" ht="12.75">
      <c r="A551" s="8"/>
      <c r="B551" s="8"/>
      <c r="C551" s="8"/>
    </row>
    <row r="552" spans="1:3" ht="12.75">
      <c r="A552" s="8"/>
      <c r="B552" s="8"/>
      <c r="C552" s="8"/>
    </row>
    <row r="553" spans="1:3" ht="12.75">
      <c r="A553" s="8"/>
      <c r="B553" s="8"/>
      <c r="C553" s="8"/>
    </row>
    <row r="554" spans="1:3" ht="12.75">
      <c r="A554" s="8"/>
      <c r="B554" s="8"/>
      <c r="C554" s="8"/>
    </row>
    <row r="555" spans="1:3" ht="12.75">
      <c r="A555" s="8"/>
      <c r="B555" s="8"/>
      <c r="C555" s="8"/>
    </row>
    <row r="556" spans="1:3" ht="12.75">
      <c r="A556" s="8"/>
      <c r="B556" s="8"/>
      <c r="C556" s="8"/>
    </row>
    <row r="557" spans="1:3" ht="12.75">
      <c r="A557" s="8"/>
      <c r="B557" s="8"/>
      <c r="C557" s="8"/>
    </row>
    <row r="558" spans="1:3" ht="12.75">
      <c r="A558" s="8"/>
      <c r="B558" s="8"/>
      <c r="C558" s="8"/>
    </row>
    <row r="559" spans="1:3" ht="12.75">
      <c r="A559" s="8"/>
      <c r="B559" s="8"/>
      <c r="C559" s="8"/>
    </row>
    <row r="560" spans="1:3" ht="12.75">
      <c r="A560" s="8"/>
      <c r="B560" s="8"/>
      <c r="C560" s="8"/>
    </row>
    <row r="561" spans="1:3" ht="12.75">
      <c r="A561" s="8"/>
      <c r="B561" s="8"/>
      <c r="C561" s="8"/>
    </row>
    <row r="562" spans="1:3" ht="12.75">
      <c r="A562" s="8"/>
      <c r="B562" s="8"/>
      <c r="C562" s="8"/>
    </row>
    <row r="563" spans="1:3" ht="12.75">
      <c r="A563" s="8"/>
      <c r="B563" s="8"/>
      <c r="C563" s="8"/>
    </row>
    <row r="564" spans="1:3" ht="12.75">
      <c r="A564" s="8"/>
      <c r="B564" s="8"/>
      <c r="C564" s="8"/>
    </row>
    <row r="565" spans="1:3" ht="12.75">
      <c r="A565" s="8"/>
      <c r="B565" s="8"/>
      <c r="C565" s="8"/>
    </row>
    <row r="566" spans="1:3" ht="12.75">
      <c r="A566" s="8"/>
      <c r="B566" s="8"/>
      <c r="C566" s="8"/>
    </row>
    <row r="567" spans="1:3" ht="12.75">
      <c r="A567" s="8"/>
      <c r="B567" s="8"/>
      <c r="C567" s="8"/>
    </row>
    <row r="568" spans="1:3" ht="12.75">
      <c r="A568" s="8"/>
      <c r="B568" s="8"/>
      <c r="C568" s="8"/>
    </row>
    <row r="569" spans="1:3" ht="12.75">
      <c r="A569" s="8"/>
      <c r="B569" s="8"/>
      <c r="C569" s="8"/>
    </row>
    <row r="570" spans="1:3" ht="12.75">
      <c r="A570" s="8"/>
      <c r="B570" s="8"/>
      <c r="C570" s="8"/>
    </row>
    <row r="571" spans="1:3" ht="12.75">
      <c r="A571" s="8"/>
      <c r="B571" s="8"/>
      <c r="C571" s="8"/>
    </row>
    <row r="572" spans="1:3" ht="12.75">
      <c r="A572" s="8"/>
      <c r="B572" s="8"/>
      <c r="C572" s="8"/>
    </row>
    <row r="573" spans="1:3" ht="12.75">
      <c r="A573" s="8"/>
      <c r="B573" s="8"/>
      <c r="C573" s="8"/>
    </row>
    <row r="574" spans="1:3" ht="12.75">
      <c r="A574" s="8"/>
      <c r="B574" s="8"/>
      <c r="C574" s="8"/>
    </row>
    <row r="575" spans="1:3" ht="12.75">
      <c r="A575" s="8"/>
      <c r="B575" s="8"/>
      <c r="C575" s="8"/>
    </row>
    <row r="576" spans="1:3" ht="12.75">
      <c r="A576" s="8"/>
      <c r="B576" s="8"/>
      <c r="C576" s="8"/>
    </row>
    <row r="577" spans="1:3" ht="12.75">
      <c r="A577" s="8"/>
      <c r="B577" s="8"/>
      <c r="C577" s="8"/>
    </row>
    <row r="578" spans="1:3" ht="12.75">
      <c r="A578" s="8"/>
      <c r="B578" s="8"/>
      <c r="C578" s="8"/>
    </row>
    <row r="579" spans="1:3" ht="12.75">
      <c r="A579" s="8"/>
      <c r="B579" s="8"/>
      <c r="C579" s="8"/>
    </row>
    <row r="580" spans="1:3" ht="12.75">
      <c r="A580" s="8"/>
      <c r="B580" s="8"/>
      <c r="C580" s="8"/>
    </row>
    <row r="581" spans="1:3" ht="12.75">
      <c r="A581" s="8"/>
      <c r="B581" s="8"/>
      <c r="C581" s="8"/>
    </row>
    <row r="582" spans="1:3" ht="12.75">
      <c r="A582" s="8"/>
      <c r="B582" s="8"/>
      <c r="C582" s="8"/>
    </row>
    <row r="583" spans="1:3" ht="12.75">
      <c r="A583" s="8"/>
      <c r="B583" s="8"/>
      <c r="C583" s="8"/>
    </row>
    <row r="584" spans="1:3" ht="12.75">
      <c r="A584" s="8"/>
      <c r="B584" s="8"/>
      <c r="C584" s="8"/>
    </row>
    <row r="585" spans="1:3" ht="12.75">
      <c r="A585" s="8"/>
      <c r="B585" s="8"/>
      <c r="C585" s="8"/>
    </row>
    <row r="586" spans="1:3" ht="12.75">
      <c r="A586" s="8"/>
      <c r="B586" s="8"/>
      <c r="C586" s="8"/>
    </row>
    <row r="587" spans="1:3" ht="12.75">
      <c r="A587" s="8"/>
      <c r="B587" s="8"/>
      <c r="C587" s="8"/>
    </row>
    <row r="588" spans="1:3" ht="12.75">
      <c r="A588" s="8"/>
      <c r="B588" s="8"/>
      <c r="C588" s="8"/>
    </row>
    <row r="589" spans="1:3" ht="12.75">
      <c r="A589" s="8"/>
      <c r="B589" s="8"/>
      <c r="C589" s="8"/>
    </row>
    <row r="590" spans="1:3" ht="12.75">
      <c r="A590" s="8"/>
      <c r="B590" s="8"/>
      <c r="C590" s="8"/>
    </row>
    <row r="591" spans="1:3" ht="12.75">
      <c r="A591" s="8"/>
      <c r="B591" s="8"/>
      <c r="C591" s="8"/>
    </row>
    <row r="592" spans="1:3" ht="12.75">
      <c r="A592" s="8"/>
      <c r="B592" s="8"/>
      <c r="C592" s="8"/>
    </row>
    <row r="593" spans="1:3" ht="12.75">
      <c r="A593" s="8"/>
      <c r="B593" s="8"/>
      <c r="C593" s="8"/>
    </row>
    <row r="594" spans="1:3" ht="12.75">
      <c r="A594" s="8"/>
      <c r="B594" s="8"/>
      <c r="C594" s="8"/>
    </row>
    <row r="595" spans="1:3" ht="12.75">
      <c r="A595" s="8"/>
      <c r="B595" s="8"/>
      <c r="C595" s="8"/>
    </row>
    <row r="596" spans="1:3" ht="12.75">
      <c r="A596" s="8"/>
      <c r="B596" s="8"/>
      <c r="C596" s="8"/>
    </row>
    <row r="597" spans="1:3" ht="12.75">
      <c r="A597" s="8"/>
      <c r="B597" s="8"/>
      <c r="C597" s="8"/>
    </row>
    <row r="598" spans="1:3" ht="12.75">
      <c r="A598" s="8"/>
      <c r="B598" s="8"/>
      <c r="C598" s="8"/>
    </row>
    <row r="599" spans="1:3" ht="12.75">
      <c r="A599" s="8"/>
      <c r="B599" s="8"/>
      <c r="C599" s="8"/>
    </row>
    <row r="600" spans="1:3" ht="12.75">
      <c r="A600" s="8"/>
      <c r="B600" s="8"/>
      <c r="C600" s="8"/>
    </row>
    <row r="601" spans="1:3" ht="12.75">
      <c r="A601" s="8"/>
      <c r="B601" s="8"/>
      <c r="C601" s="8"/>
    </row>
    <row r="602" spans="1:3" ht="12.75">
      <c r="A602" s="8"/>
      <c r="B602" s="8"/>
      <c r="C602" s="8"/>
    </row>
    <row r="603" spans="1:3" ht="12.75">
      <c r="A603" s="8"/>
      <c r="B603" s="8"/>
      <c r="C603" s="8"/>
    </row>
    <row r="604" spans="1:3" ht="12.75">
      <c r="A604" s="8"/>
      <c r="B604" s="8"/>
      <c r="C604" s="8"/>
    </row>
    <row r="605" spans="1:3" ht="12.75">
      <c r="A605" s="8"/>
      <c r="B605" s="8"/>
      <c r="C605" s="8"/>
    </row>
    <row r="606" spans="1:3" ht="12.75">
      <c r="A606" s="8"/>
      <c r="B606" s="8"/>
      <c r="C606" s="8"/>
    </row>
    <row r="607" spans="1:3" ht="12.75">
      <c r="A607" s="8"/>
      <c r="B607" s="8"/>
      <c r="C607" s="8"/>
    </row>
    <row r="608" spans="1:3" ht="12.75">
      <c r="A608" s="8"/>
      <c r="B608" s="8"/>
      <c r="C608" s="8"/>
    </row>
    <row r="609" spans="1:3" ht="12.75">
      <c r="A609" s="8"/>
      <c r="B609" s="8"/>
      <c r="C609" s="8"/>
    </row>
    <row r="610" spans="1:3" ht="12.75">
      <c r="A610" s="8"/>
      <c r="B610" s="8"/>
      <c r="C610" s="8"/>
    </row>
    <row r="611" spans="1:3" ht="12.75">
      <c r="A611" s="8"/>
      <c r="B611" s="8"/>
      <c r="C611" s="8"/>
    </row>
    <row r="612" spans="1:3" ht="12.75">
      <c r="A612" s="8"/>
      <c r="B612" s="8"/>
      <c r="C612" s="8"/>
    </row>
    <row r="613" spans="1:3" ht="12.75">
      <c r="A613" s="8"/>
      <c r="B613" s="8"/>
      <c r="C613" s="8"/>
    </row>
    <row r="614" spans="1:3" ht="12.75">
      <c r="A614" s="8"/>
      <c r="B614" s="8"/>
      <c r="C614" s="8"/>
    </row>
    <row r="615" spans="1:3" ht="12.75">
      <c r="A615" s="8"/>
      <c r="B615" s="8"/>
      <c r="C615" s="8"/>
    </row>
    <row r="616" spans="1:3" ht="12.75">
      <c r="A616" s="8"/>
      <c r="B616" s="8"/>
      <c r="C616" s="8"/>
    </row>
    <row r="617" spans="1:3" ht="12.75">
      <c r="A617" s="8"/>
      <c r="B617" s="8"/>
      <c r="C617" s="8"/>
    </row>
    <row r="618" spans="1:3" ht="12.75">
      <c r="A618" s="8"/>
      <c r="B618" s="8"/>
      <c r="C618" s="8"/>
    </row>
    <row r="619" spans="1:3" ht="12.75">
      <c r="A619" s="8"/>
      <c r="B619" s="8"/>
      <c r="C619" s="8"/>
    </row>
    <row r="620" spans="1:3" ht="12.75">
      <c r="A620" s="8"/>
      <c r="B620" s="8"/>
      <c r="C620" s="8"/>
    </row>
    <row r="621" spans="1:3" ht="12.75">
      <c r="A621" s="8"/>
      <c r="B621" s="8"/>
      <c r="C621" s="8"/>
    </row>
    <row r="622" spans="1:3" ht="12.75">
      <c r="A622" s="8"/>
      <c r="B622" s="8"/>
      <c r="C622" s="8"/>
    </row>
    <row r="623" spans="1:3" ht="12.75">
      <c r="A623" s="8"/>
      <c r="B623" s="8"/>
      <c r="C623" s="8"/>
    </row>
    <row r="624" spans="1:3" ht="12.75">
      <c r="A624" s="8"/>
      <c r="B624" s="8"/>
      <c r="C624" s="8"/>
    </row>
    <row r="625" spans="1:3" ht="12.75">
      <c r="A625" s="8"/>
      <c r="B625" s="8"/>
      <c r="C625" s="8"/>
    </row>
    <row r="626" spans="1:3" ht="12.75">
      <c r="A626" s="8"/>
      <c r="B626" s="8"/>
      <c r="C626" s="8"/>
    </row>
    <row r="627" spans="1:3" ht="12.75">
      <c r="A627" s="8"/>
      <c r="B627" s="8"/>
      <c r="C627" s="8"/>
    </row>
    <row r="628" spans="1:3" ht="12.75">
      <c r="A628" s="8"/>
      <c r="B628" s="8"/>
      <c r="C628" s="8"/>
    </row>
    <row r="629" spans="1:3" ht="12.75">
      <c r="A629" s="8"/>
      <c r="B629" s="8"/>
      <c r="C629" s="8"/>
    </row>
    <row r="630" spans="1:3" ht="12.75">
      <c r="A630" s="8"/>
      <c r="B630" s="8"/>
      <c r="C630" s="8"/>
    </row>
    <row r="631" spans="1:3" ht="12.75">
      <c r="A631" s="8"/>
      <c r="B631" s="8"/>
      <c r="C631" s="8"/>
    </row>
    <row r="632" spans="1:3" ht="12.75">
      <c r="A632" s="8"/>
      <c r="B632" s="8"/>
      <c r="C632" s="8"/>
    </row>
    <row r="633" spans="1:3" ht="12.75">
      <c r="A633" s="8"/>
      <c r="B633" s="8"/>
      <c r="C633" s="8"/>
    </row>
    <row r="634" spans="1:3" ht="12.75">
      <c r="A634" s="8"/>
      <c r="B634" s="8"/>
      <c r="C634" s="8"/>
    </row>
    <row r="635" spans="1:3" ht="12.75">
      <c r="A635" s="8"/>
      <c r="B635" s="8"/>
      <c r="C635" s="8"/>
    </row>
    <row r="636" spans="1:3" ht="12.75">
      <c r="A636" s="8"/>
      <c r="B636" s="8"/>
      <c r="C636" s="8"/>
    </row>
    <row r="637" spans="1:3" ht="12.75">
      <c r="A637" s="8"/>
      <c r="B637" s="8"/>
      <c r="C637" s="8"/>
    </row>
    <row r="638" spans="1:3" ht="12.75">
      <c r="A638" s="8"/>
      <c r="B638" s="8"/>
      <c r="C638" s="8"/>
    </row>
    <row r="639" spans="1:3" ht="12.75">
      <c r="A639" s="8"/>
      <c r="B639" s="8"/>
      <c r="C639" s="8"/>
    </row>
    <row r="640" spans="1:3" ht="12.75">
      <c r="A640" s="8"/>
      <c r="B640" s="8"/>
      <c r="C640" s="8"/>
    </row>
    <row r="641" spans="1:3" ht="12.75">
      <c r="A641" s="8"/>
      <c r="B641" s="8"/>
      <c r="C641" s="8"/>
    </row>
    <row r="642" spans="1:3" ht="12.75">
      <c r="A642" s="8"/>
      <c r="B642" s="8"/>
      <c r="C642" s="8"/>
    </row>
    <row r="643" spans="1:3" ht="12.75">
      <c r="A643" s="8"/>
      <c r="B643" s="8"/>
      <c r="C643" s="8"/>
    </row>
    <row r="644" spans="1:3" ht="12.75">
      <c r="A644" s="8"/>
      <c r="B644" s="8"/>
      <c r="C644" s="8"/>
    </row>
    <row r="645" spans="1:3" ht="12.75">
      <c r="A645" s="8"/>
      <c r="B645" s="8"/>
      <c r="C645" s="8"/>
    </row>
    <row r="646" spans="1:3" ht="12.75">
      <c r="A646" s="8"/>
      <c r="B646" s="8"/>
      <c r="C646" s="8"/>
    </row>
    <row r="647" spans="1:3" ht="12.75">
      <c r="A647" s="8"/>
      <c r="B647" s="8"/>
      <c r="C647" s="8"/>
    </row>
    <row r="648" spans="1:3" ht="12.75">
      <c r="A648" s="8"/>
      <c r="B648" s="8"/>
      <c r="C648" s="8"/>
    </row>
    <row r="649" spans="1:3" ht="12.75">
      <c r="A649" s="8"/>
      <c r="B649" s="8"/>
      <c r="C649" s="8"/>
    </row>
    <row r="650" spans="1:3" ht="12.75">
      <c r="A650" s="8"/>
      <c r="B650" s="8"/>
      <c r="C650" s="8"/>
    </row>
    <row r="651" spans="1:3" ht="12.75">
      <c r="A651" s="8"/>
      <c r="B651" s="8"/>
      <c r="C651" s="8"/>
    </row>
    <row r="652" spans="1:3" ht="12.75">
      <c r="A652" s="8"/>
      <c r="B652" s="8"/>
      <c r="C652" s="8"/>
    </row>
    <row r="653" spans="1:3" ht="12.75">
      <c r="A653" s="8"/>
      <c r="B653" s="8"/>
      <c r="C653" s="8"/>
    </row>
    <row r="654" spans="1:3" ht="12.75">
      <c r="A654" s="8"/>
      <c r="B654" s="8"/>
      <c r="C654" s="8"/>
    </row>
    <row r="655" spans="1:3" ht="12.75">
      <c r="A655" s="8"/>
      <c r="B655" s="8"/>
      <c r="C655" s="8"/>
    </row>
    <row r="656" spans="1:3" ht="12.75">
      <c r="A656" s="8"/>
      <c r="B656" s="8"/>
      <c r="C656" s="8"/>
    </row>
    <row r="657" spans="1:3" ht="12.75">
      <c r="A657" s="8"/>
      <c r="B657" s="8"/>
      <c r="C657" s="8"/>
    </row>
    <row r="658" spans="1:3" ht="12.75">
      <c r="A658" s="8"/>
      <c r="B658" s="8"/>
      <c r="C658" s="8"/>
    </row>
    <row r="659" spans="1:3" ht="12.75">
      <c r="A659" s="8"/>
      <c r="B659" s="8"/>
      <c r="C659" s="8"/>
    </row>
    <row r="660" spans="1:3" ht="12.75">
      <c r="A660" s="8"/>
      <c r="B660" s="8"/>
      <c r="C660" s="8"/>
    </row>
    <row r="661" spans="1:3" ht="12.75">
      <c r="A661" s="8"/>
      <c r="B661" s="8"/>
      <c r="C661" s="8"/>
    </row>
    <row r="662" spans="1:3" ht="12.75">
      <c r="A662" s="8"/>
      <c r="B662" s="8"/>
      <c r="C662" s="8"/>
    </row>
    <row r="663" spans="1:3" ht="12.75">
      <c r="A663" s="8"/>
      <c r="B663" s="8"/>
      <c r="C663" s="8"/>
    </row>
  </sheetData>
  <sheetProtection formatCells="0" insertRows="0" deleteRows="0"/>
  <mergeCells count="1">
    <mergeCell ref="E1:E2"/>
  </mergeCells>
  <printOptions/>
  <pageMargins left="0.75" right="0.75" top="1" bottom="1" header="0.5" footer="0.5"/>
  <pageSetup fitToHeight="1" fitToWidth="1" horizontalDpi="600" verticalDpi="600" orientation="landscape"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663"/>
  <sheetViews>
    <sheetView workbookViewId="0" topLeftCell="A1">
      <selection activeCell="B45" sqref="B45"/>
    </sheetView>
  </sheetViews>
  <sheetFormatPr defaultColWidth="9.140625" defaultRowHeight="12.75"/>
  <cols>
    <col min="1" max="1" width="27.140625" style="0" customWidth="1"/>
    <col min="2" max="2" width="27.8515625" style="0" customWidth="1"/>
    <col min="3" max="3" width="14.7109375" style="0" customWidth="1"/>
    <col min="4" max="4" width="27.28125" style="0" customWidth="1"/>
    <col min="5" max="5" width="31.57421875" style="0" customWidth="1"/>
  </cols>
  <sheetData>
    <row r="1" spans="1:5" s="1" customFormat="1" ht="13.5" thickBot="1">
      <c r="A1" s="4" t="s">
        <v>0</v>
      </c>
      <c r="B1" s="21" t="s">
        <v>76</v>
      </c>
      <c r="E1" s="305" t="s">
        <v>7</v>
      </c>
    </row>
    <row r="2" spans="1:5" s="1" customFormat="1" ht="13.5" thickBot="1">
      <c r="A2" s="5" t="s">
        <v>5</v>
      </c>
      <c r="B2" s="10" t="s">
        <v>61</v>
      </c>
      <c r="E2" s="306"/>
    </row>
    <row r="3" spans="1:5" s="1" customFormat="1" ht="25.5">
      <c r="A3" s="9" t="s">
        <v>2</v>
      </c>
      <c r="B3" s="9" t="s">
        <v>1</v>
      </c>
      <c r="C3" s="3" t="s">
        <v>3</v>
      </c>
      <c r="D3" s="3" t="s">
        <v>4</v>
      </c>
      <c r="E3" s="3" t="s">
        <v>6</v>
      </c>
    </row>
    <row r="4" spans="1:5" s="1" customFormat="1" ht="12.75">
      <c r="A4" s="15" t="s">
        <v>8</v>
      </c>
      <c r="B4" s="15" t="s">
        <v>9</v>
      </c>
      <c r="C4" s="16" t="s">
        <v>10</v>
      </c>
      <c r="D4" s="17">
        <v>5648</v>
      </c>
      <c r="E4" s="18">
        <f>IF(D4="","",20000-D4)</f>
        <v>14352</v>
      </c>
    </row>
    <row r="5" spans="1:5" s="1" customFormat="1" ht="12.75">
      <c r="A5" s="15"/>
      <c r="B5" s="15"/>
      <c r="C5" s="16" t="s">
        <v>10</v>
      </c>
      <c r="D5" s="17">
        <v>4812</v>
      </c>
      <c r="E5" s="18">
        <f aca="true" t="shared" si="0" ref="E5:E68">IF(D5="","",20000-D5)</f>
        <v>15188</v>
      </c>
    </row>
    <row r="6" spans="1:5" s="1" customFormat="1" ht="12.75">
      <c r="A6" s="15"/>
      <c r="B6" s="15"/>
      <c r="C6" s="16" t="s">
        <v>10</v>
      </c>
      <c r="D6" s="17">
        <v>8630</v>
      </c>
      <c r="E6" s="18">
        <f t="shared" si="0"/>
        <v>11370</v>
      </c>
    </row>
    <row r="7" spans="1:5" s="1" customFormat="1" ht="12.75">
      <c r="A7" s="15"/>
      <c r="B7" s="15"/>
      <c r="C7" s="16" t="s">
        <v>10</v>
      </c>
      <c r="D7" s="17">
        <v>8495</v>
      </c>
      <c r="E7" s="18">
        <f t="shared" si="0"/>
        <v>11505</v>
      </c>
    </row>
    <row r="8" spans="1:5" s="1" customFormat="1" ht="12.75">
      <c r="A8" s="15"/>
      <c r="B8" s="15"/>
      <c r="C8" s="16" t="s">
        <v>10</v>
      </c>
      <c r="D8" s="17">
        <v>9905</v>
      </c>
      <c r="E8" s="18">
        <f t="shared" si="0"/>
        <v>10095</v>
      </c>
    </row>
    <row r="9" spans="1:5" s="2" customFormat="1" ht="12.75">
      <c r="A9" s="19"/>
      <c r="B9" s="19"/>
      <c r="C9" s="20" t="s">
        <v>10</v>
      </c>
      <c r="D9" s="20">
        <v>13439</v>
      </c>
      <c r="E9" s="18">
        <f t="shared" si="0"/>
        <v>6561</v>
      </c>
    </row>
    <row r="10" spans="1:5" s="2" customFormat="1" ht="12.75">
      <c r="A10" s="6"/>
      <c r="B10" s="7"/>
      <c r="C10" s="7"/>
      <c r="D10" s="12"/>
      <c r="E10" s="14">
        <f t="shared" si="0"/>
      </c>
    </row>
    <row r="11" spans="1:5" s="2" customFormat="1" ht="12.75">
      <c r="A11" s="6"/>
      <c r="B11" s="7"/>
      <c r="C11" s="7"/>
      <c r="D11" s="12"/>
      <c r="E11" s="14">
        <f t="shared" si="0"/>
      </c>
    </row>
    <row r="12" spans="1:5" s="2" customFormat="1" ht="12.75">
      <c r="A12" s="6"/>
      <c r="B12" s="7"/>
      <c r="C12" s="7"/>
      <c r="D12" s="12"/>
      <c r="E12" s="14">
        <f t="shared" si="0"/>
      </c>
    </row>
    <row r="13" spans="1:5" ht="12.75">
      <c r="A13" s="6"/>
      <c r="B13" s="7"/>
      <c r="C13" s="7"/>
      <c r="D13" s="13"/>
      <c r="E13" s="14">
        <f t="shared" si="0"/>
      </c>
    </row>
    <row r="14" spans="1:5" ht="12.75">
      <c r="A14" s="6"/>
      <c r="B14" s="7"/>
      <c r="C14" s="7"/>
      <c r="D14" s="13"/>
      <c r="E14" s="14">
        <f t="shared" si="0"/>
      </c>
    </row>
    <row r="15" spans="1:5" ht="12.75">
      <c r="A15" s="6"/>
      <c r="B15" s="7"/>
      <c r="C15" s="7"/>
      <c r="D15" s="13"/>
      <c r="E15" s="14">
        <f t="shared" si="0"/>
      </c>
    </row>
    <row r="16" spans="1:5" ht="12.75">
      <c r="A16" s="6"/>
      <c r="B16" s="7"/>
      <c r="C16" s="7"/>
      <c r="D16" s="13"/>
      <c r="E16" s="14">
        <f t="shared" si="0"/>
      </c>
    </row>
    <row r="17" spans="1:5" ht="12.75">
      <c r="A17" s="6"/>
      <c r="B17" s="7"/>
      <c r="C17" s="7"/>
      <c r="D17" s="13"/>
      <c r="E17" s="14">
        <f t="shared" si="0"/>
      </c>
    </row>
    <row r="18" spans="1:5" ht="12.75">
      <c r="A18" s="6"/>
      <c r="B18" s="7"/>
      <c r="C18" s="7"/>
      <c r="D18" s="13"/>
      <c r="E18" s="14">
        <f t="shared" si="0"/>
      </c>
    </row>
    <row r="19" spans="1:5" ht="12.75">
      <c r="A19" s="6"/>
      <c r="B19" s="7"/>
      <c r="C19" s="7"/>
      <c r="D19" s="13"/>
      <c r="E19" s="14">
        <f t="shared" si="0"/>
      </c>
    </row>
    <row r="20" spans="1:5" ht="12.75">
      <c r="A20" s="6"/>
      <c r="B20" s="7"/>
      <c r="C20" s="7"/>
      <c r="D20" s="13"/>
      <c r="E20" s="14">
        <f t="shared" si="0"/>
      </c>
    </row>
    <row r="21" spans="1:5" ht="12.75">
      <c r="A21" s="6"/>
      <c r="B21" s="7"/>
      <c r="C21" s="7"/>
      <c r="D21" s="13"/>
      <c r="E21" s="14">
        <f t="shared" si="0"/>
      </c>
    </row>
    <row r="22" spans="1:5" ht="12.75">
      <c r="A22" s="6"/>
      <c r="B22" s="7"/>
      <c r="C22" s="7"/>
      <c r="D22" s="13"/>
      <c r="E22" s="14">
        <f t="shared" si="0"/>
      </c>
    </row>
    <row r="23" spans="1:5" ht="12.75">
      <c r="A23" s="6"/>
      <c r="B23" s="7"/>
      <c r="C23" s="7"/>
      <c r="D23" s="13"/>
      <c r="E23" s="14">
        <f t="shared" si="0"/>
      </c>
    </row>
    <row r="24" spans="1:5" ht="12.75">
      <c r="A24" s="6"/>
      <c r="B24" s="7"/>
      <c r="C24" s="7"/>
      <c r="D24" s="13"/>
      <c r="E24" s="14">
        <f t="shared" si="0"/>
      </c>
    </row>
    <row r="25" spans="1:5" ht="12.75">
      <c r="A25" s="6"/>
      <c r="B25" s="7"/>
      <c r="C25" s="7"/>
      <c r="D25" s="13"/>
      <c r="E25" s="14">
        <f t="shared" si="0"/>
      </c>
    </row>
    <row r="26" spans="1:5" ht="12.75">
      <c r="A26" s="6"/>
      <c r="B26" s="7"/>
      <c r="C26" s="7"/>
      <c r="D26" s="13"/>
      <c r="E26" s="14">
        <f t="shared" si="0"/>
      </c>
    </row>
    <row r="27" spans="1:5" ht="12.75">
      <c r="A27" s="6"/>
      <c r="B27" s="7"/>
      <c r="C27" s="7"/>
      <c r="D27" s="13"/>
      <c r="E27" s="14">
        <f t="shared" si="0"/>
      </c>
    </row>
    <row r="28" spans="1:5" ht="12.75">
      <c r="A28" s="6"/>
      <c r="B28" s="7"/>
      <c r="C28" s="7"/>
      <c r="D28" s="13"/>
      <c r="E28" s="14">
        <f t="shared" si="0"/>
      </c>
    </row>
    <row r="29" spans="1:5" ht="12.75">
      <c r="A29" s="6"/>
      <c r="B29" s="7"/>
      <c r="C29" s="7"/>
      <c r="D29" s="13"/>
      <c r="E29" s="14">
        <f t="shared" si="0"/>
      </c>
    </row>
    <row r="30" spans="1:5" ht="12.75">
      <c r="A30" s="6"/>
      <c r="B30" s="7"/>
      <c r="C30" s="7"/>
      <c r="D30" s="13"/>
      <c r="E30" s="14">
        <f t="shared" si="0"/>
      </c>
    </row>
    <row r="31" spans="1:5" ht="12.75">
      <c r="A31" s="6"/>
      <c r="B31" s="7"/>
      <c r="C31" s="7"/>
      <c r="D31" s="13"/>
      <c r="E31" s="14">
        <f t="shared" si="0"/>
      </c>
    </row>
    <row r="32" spans="1:5" ht="12.75">
      <c r="A32" s="6"/>
      <c r="B32" s="7"/>
      <c r="C32" s="7"/>
      <c r="D32" s="13"/>
      <c r="E32" s="14">
        <f t="shared" si="0"/>
      </c>
    </row>
    <row r="33" spans="1:5" ht="12.75">
      <c r="A33" s="6"/>
      <c r="B33" s="7"/>
      <c r="C33" s="7"/>
      <c r="D33" s="13"/>
      <c r="E33" s="14">
        <f t="shared" si="0"/>
      </c>
    </row>
    <row r="34" spans="1:5" ht="12.75">
      <c r="A34" s="6"/>
      <c r="B34" s="7"/>
      <c r="C34" s="7"/>
      <c r="D34" s="13"/>
      <c r="E34" s="14">
        <f t="shared" si="0"/>
      </c>
    </row>
    <row r="35" spans="1:5" s="2" customFormat="1" ht="12.75">
      <c r="A35" s="7"/>
      <c r="B35" s="7"/>
      <c r="C35" s="7"/>
      <c r="D35" s="12"/>
      <c r="E35" s="14">
        <f t="shared" si="0"/>
      </c>
    </row>
    <row r="36" spans="1:5" ht="12.75">
      <c r="A36" s="8"/>
      <c r="B36" s="8"/>
      <c r="C36" s="8"/>
      <c r="D36" s="13"/>
      <c r="E36" s="14">
        <f t="shared" si="0"/>
      </c>
    </row>
    <row r="37" spans="1:5" ht="12.75">
      <c r="A37" s="8"/>
      <c r="B37" s="8"/>
      <c r="C37" s="8"/>
      <c r="D37" s="13"/>
      <c r="E37" s="14">
        <f t="shared" si="0"/>
      </c>
    </row>
    <row r="38" spans="1:5" ht="12.75">
      <c r="A38" s="8"/>
      <c r="B38" s="8"/>
      <c r="C38" s="8"/>
      <c r="D38" s="13"/>
      <c r="E38" s="14">
        <f t="shared" si="0"/>
      </c>
    </row>
    <row r="39" spans="1:5" ht="12.75">
      <c r="A39" s="8"/>
      <c r="B39" s="8"/>
      <c r="C39" s="8"/>
      <c r="D39" s="13"/>
      <c r="E39" s="14">
        <f t="shared" si="0"/>
      </c>
    </row>
    <row r="40" spans="1:5" ht="12.75">
      <c r="A40" s="8"/>
      <c r="B40" s="8"/>
      <c r="C40" s="8"/>
      <c r="D40" s="13"/>
      <c r="E40" s="14">
        <f t="shared" si="0"/>
      </c>
    </row>
    <row r="41" spans="1:5" ht="12.75">
      <c r="A41" s="8"/>
      <c r="B41" s="8"/>
      <c r="C41" s="8"/>
      <c r="D41" s="13"/>
      <c r="E41" s="14">
        <f t="shared" si="0"/>
      </c>
    </row>
    <row r="42" spans="1:5" ht="12.75">
      <c r="A42" s="8"/>
      <c r="B42" s="8"/>
      <c r="C42" s="8"/>
      <c r="D42" s="13"/>
      <c r="E42" s="14">
        <f t="shared" si="0"/>
      </c>
    </row>
    <row r="43" spans="1:5" ht="12.75">
      <c r="A43" s="8"/>
      <c r="B43" s="8"/>
      <c r="C43" s="8"/>
      <c r="D43" s="13"/>
      <c r="E43" s="14">
        <f t="shared" si="0"/>
      </c>
    </row>
    <row r="44" spans="1:5" ht="12.75">
      <c r="A44" s="8"/>
      <c r="B44" s="8"/>
      <c r="C44" s="8"/>
      <c r="D44" s="13"/>
      <c r="E44" s="14">
        <f t="shared" si="0"/>
      </c>
    </row>
    <row r="45" spans="1:5" ht="12.75">
      <c r="A45" s="8"/>
      <c r="B45" s="8"/>
      <c r="C45" s="8"/>
      <c r="D45" s="13"/>
      <c r="E45" s="14">
        <f t="shared" si="0"/>
      </c>
    </row>
    <row r="46" spans="1:5" ht="12.75">
      <c r="A46" s="8"/>
      <c r="B46" s="8"/>
      <c r="C46" s="8"/>
      <c r="D46" s="13"/>
      <c r="E46" s="14">
        <f t="shared" si="0"/>
      </c>
    </row>
    <row r="47" spans="1:5" ht="12.75">
      <c r="A47" s="8"/>
      <c r="B47" s="8"/>
      <c r="C47" s="8"/>
      <c r="D47" s="13"/>
      <c r="E47" s="14">
        <f t="shared" si="0"/>
      </c>
    </row>
    <row r="48" spans="1:5" ht="12.75">
      <c r="A48" s="8"/>
      <c r="B48" s="8"/>
      <c r="C48" s="8"/>
      <c r="D48" s="13"/>
      <c r="E48" s="14">
        <f t="shared" si="0"/>
      </c>
    </row>
    <row r="49" spans="1:5" ht="12.75">
      <c r="A49" s="8"/>
      <c r="B49" s="8"/>
      <c r="C49" s="8"/>
      <c r="D49" s="13"/>
      <c r="E49" s="14">
        <f t="shared" si="0"/>
      </c>
    </row>
    <row r="50" spans="1:5" ht="12.75">
      <c r="A50" s="8"/>
      <c r="B50" s="8"/>
      <c r="C50" s="8"/>
      <c r="D50" s="13"/>
      <c r="E50" s="14">
        <f t="shared" si="0"/>
      </c>
    </row>
    <row r="51" spans="1:5" ht="12.75">
      <c r="A51" s="8"/>
      <c r="B51" s="8"/>
      <c r="C51" s="8"/>
      <c r="D51" s="13"/>
      <c r="E51" s="14">
        <f t="shared" si="0"/>
      </c>
    </row>
    <row r="52" spans="1:5" ht="12.75">
      <c r="A52" s="8"/>
      <c r="B52" s="8"/>
      <c r="C52" s="8"/>
      <c r="D52" s="13"/>
      <c r="E52" s="14">
        <f t="shared" si="0"/>
      </c>
    </row>
    <row r="53" spans="1:5" ht="12.75">
      <c r="A53" s="8"/>
      <c r="B53" s="8"/>
      <c r="C53" s="8"/>
      <c r="D53" s="13"/>
      <c r="E53" s="14">
        <f t="shared" si="0"/>
      </c>
    </row>
    <row r="54" spans="1:5" ht="12.75">
      <c r="A54" s="8"/>
      <c r="B54" s="8"/>
      <c r="C54" s="8"/>
      <c r="D54" s="13"/>
      <c r="E54" s="14">
        <f t="shared" si="0"/>
      </c>
    </row>
    <row r="55" spans="1:5" ht="12.75">
      <c r="A55" s="8"/>
      <c r="B55" s="8"/>
      <c r="C55" s="8"/>
      <c r="D55" s="13"/>
      <c r="E55" s="14">
        <f t="shared" si="0"/>
      </c>
    </row>
    <row r="56" spans="1:5" ht="12.75">
      <c r="A56" s="8"/>
      <c r="B56" s="8"/>
      <c r="C56" s="8"/>
      <c r="D56" s="13"/>
      <c r="E56" s="14">
        <f t="shared" si="0"/>
      </c>
    </row>
    <row r="57" spans="1:5" ht="12.75">
      <c r="A57" s="8"/>
      <c r="B57" s="8"/>
      <c r="C57" s="8"/>
      <c r="D57" s="13"/>
      <c r="E57" s="14">
        <f t="shared" si="0"/>
      </c>
    </row>
    <row r="58" spans="1:5" ht="12.75">
      <c r="A58" s="8"/>
      <c r="B58" s="8"/>
      <c r="C58" s="8"/>
      <c r="D58" s="13"/>
      <c r="E58" s="14">
        <f t="shared" si="0"/>
      </c>
    </row>
    <row r="59" spans="1:5" ht="12.75">
      <c r="A59" s="8"/>
      <c r="B59" s="8"/>
      <c r="C59" s="8"/>
      <c r="D59" s="13"/>
      <c r="E59" s="14">
        <f t="shared" si="0"/>
      </c>
    </row>
    <row r="60" spans="1:5" ht="12.75">
      <c r="A60" s="8"/>
      <c r="B60" s="8"/>
      <c r="C60" s="8"/>
      <c r="D60" s="13"/>
      <c r="E60" s="14">
        <f t="shared" si="0"/>
      </c>
    </row>
    <row r="61" spans="1:5" ht="12.75">
      <c r="A61" s="8"/>
      <c r="B61" s="8"/>
      <c r="C61" s="8"/>
      <c r="D61" s="13"/>
      <c r="E61" s="14">
        <f t="shared" si="0"/>
      </c>
    </row>
    <row r="62" spans="1:5" ht="12.75">
      <c r="A62" s="8"/>
      <c r="B62" s="8"/>
      <c r="C62" s="8"/>
      <c r="D62" s="13"/>
      <c r="E62" s="14">
        <f t="shared" si="0"/>
      </c>
    </row>
    <row r="63" spans="1:5" ht="12.75">
      <c r="A63" s="8"/>
      <c r="B63" s="8"/>
      <c r="C63" s="8"/>
      <c r="D63" s="13"/>
      <c r="E63" s="14">
        <f t="shared" si="0"/>
      </c>
    </row>
    <row r="64" spans="1:5" ht="12.75">
      <c r="A64" s="8"/>
      <c r="B64" s="8"/>
      <c r="C64" s="8"/>
      <c r="D64" s="13"/>
      <c r="E64" s="14">
        <f t="shared" si="0"/>
      </c>
    </row>
    <row r="65" spans="1:5" ht="12.75">
      <c r="A65" s="8"/>
      <c r="B65" s="8"/>
      <c r="C65" s="8"/>
      <c r="D65" s="13"/>
      <c r="E65" s="14">
        <f t="shared" si="0"/>
      </c>
    </row>
    <row r="66" spans="1:5" ht="12.75">
      <c r="A66" s="8"/>
      <c r="B66" s="8"/>
      <c r="C66" s="8"/>
      <c r="D66" s="13"/>
      <c r="E66" s="14">
        <f t="shared" si="0"/>
      </c>
    </row>
    <row r="67" spans="1:5" ht="12.75">
      <c r="A67" s="8"/>
      <c r="B67" s="8"/>
      <c r="C67" s="8"/>
      <c r="D67" s="13"/>
      <c r="E67" s="14">
        <f t="shared" si="0"/>
      </c>
    </row>
    <row r="68" spans="1:5" ht="12.75">
      <c r="A68" s="8"/>
      <c r="B68" s="8"/>
      <c r="C68" s="8"/>
      <c r="D68" s="13"/>
      <c r="E68" s="14">
        <f t="shared" si="0"/>
      </c>
    </row>
    <row r="69" spans="1:5" ht="12.75">
      <c r="A69" s="8"/>
      <c r="B69" s="8"/>
      <c r="C69" s="8"/>
      <c r="D69" s="13"/>
      <c r="E69" s="14">
        <f aca="true" t="shared" si="1" ref="E69:E132">IF(D69="","",20000-D69)</f>
      </c>
    </row>
    <row r="70" spans="1:5" ht="12.75">
      <c r="A70" s="8"/>
      <c r="B70" s="8"/>
      <c r="C70" s="8"/>
      <c r="D70" s="13"/>
      <c r="E70" s="14">
        <f t="shared" si="1"/>
      </c>
    </row>
    <row r="71" spans="1:5" ht="12.75">
      <c r="A71" s="8"/>
      <c r="B71" s="8"/>
      <c r="C71" s="8"/>
      <c r="D71" s="13"/>
      <c r="E71" s="14">
        <f t="shared" si="1"/>
      </c>
    </row>
    <row r="72" spans="1:5" ht="12.75">
      <c r="A72" s="8"/>
      <c r="B72" s="8"/>
      <c r="C72" s="8"/>
      <c r="D72" s="13"/>
      <c r="E72" s="14">
        <f t="shared" si="1"/>
      </c>
    </row>
    <row r="73" spans="1:5" ht="12.75">
      <c r="A73" s="8"/>
      <c r="B73" s="8"/>
      <c r="C73" s="8"/>
      <c r="D73" s="13"/>
      <c r="E73" s="14">
        <f t="shared" si="1"/>
      </c>
    </row>
    <row r="74" spans="1:5" ht="12.75">
      <c r="A74" s="8"/>
      <c r="B74" s="8"/>
      <c r="C74" s="8"/>
      <c r="D74" s="13"/>
      <c r="E74" s="14">
        <f t="shared" si="1"/>
      </c>
    </row>
    <row r="75" spans="1:5" ht="12.75">
      <c r="A75" s="8"/>
      <c r="B75" s="8"/>
      <c r="C75" s="8"/>
      <c r="D75" s="13"/>
      <c r="E75" s="14">
        <f t="shared" si="1"/>
      </c>
    </row>
    <row r="76" spans="1:5" ht="12.75">
      <c r="A76" s="8"/>
      <c r="B76" s="8"/>
      <c r="C76" s="8"/>
      <c r="D76" s="13"/>
      <c r="E76" s="14">
        <f t="shared" si="1"/>
      </c>
    </row>
    <row r="77" spans="1:5" ht="12.75">
      <c r="A77" s="8"/>
      <c r="B77" s="8"/>
      <c r="C77" s="8"/>
      <c r="D77" s="13"/>
      <c r="E77" s="14">
        <f t="shared" si="1"/>
      </c>
    </row>
    <row r="78" spans="1:5" ht="12.75">
      <c r="A78" s="8"/>
      <c r="B78" s="8"/>
      <c r="C78" s="8"/>
      <c r="D78" s="13"/>
      <c r="E78" s="14">
        <f t="shared" si="1"/>
      </c>
    </row>
    <row r="79" spans="1:5" ht="12.75">
      <c r="A79" s="8"/>
      <c r="B79" s="8"/>
      <c r="C79" s="8"/>
      <c r="D79" s="13"/>
      <c r="E79" s="14">
        <f t="shared" si="1"/>
      </c>
    </row>
    <row r="80" spans="1:5" ht="12.75">
      <c r="A80" s="8"/>
      <c r="B80" s="8"/>
      <c r="C80" s="8"/>
      <c r="D80" s="13"/>
      <c r="E80" s="14">
        <f t="shared" si="1"/>
      </c>
    </row>
    <row r="81" spans="1:5" ht="12.75">
      <c r="A81" s="8"/>
      <c r="B81" s="8"/>
      <c r="C81" s="8"/>
      <c r="D81" s="13"/>
      <c r="E81" s="14">
        <f t="shared" si="1"/>
      </c>
    </row>
    <row r="82" spans="1:5" ht="12.75">
      <c r="A82" s="8"/>
      <c r="B82" s="8"/>
      <c r="C82" s="8"/>
      <c r="D82" s="13"/>
      <c r="E82" s="14">
        <f t="shared" si="1"/>
      </c>
    </row>
    <row r="83" spans="1:5" ht="12.75">
      <c r="A83" s="8"/>
      <c r="B83" s="8"/>
      <c r="C83" s="8"/>
      <c r="D83" s="13"/>
      <c r="E83" s="14">
        <f t="shared" si="1"/>
      </c>
    </row>
    <row r="84" spans="1:5" ht="12.75">
      <c r="A84" s="8"/>
      <c r="B84" s="8"/>
      <c r="C84" s="8"/>
      <c r="D84" s="13"/>
      <c r="E84" s="14">
        <f t="shared" si="1"/>
      </c>
    </row>
    <row r="85" spans="1:5" ht="12.75">
      <c r="A85" s="8"/>
      <c r="B85" s="8"/>
      <c r="C85" s="8"/>
      <c r="D85" s="13"/>
      <c r="E85" s="14">
        <f t="shared" si="1"/>
      </c>
    </row>
    <row r="86" spans="1:5" ht="12.75">
      <c r="A86" s="8"/>
      <c r="B86" s="8"/>
      <c r="C86" s="8"/>
      <c r="D86" s="13"/>
      <c r="E86" s="14">
        <f t="shared" si="1"/>
      </c>
    </row>
    <row r="87" spans="1:5" ht="12.75">
      <c r="A87" s="8"/>
      <c r="B87" s="8"/>
      <c r="C87" s="8"/>
      <c r="D87" s="13"/>
      <c r="E87" s="14">
        <f t="shared" si="1"/>
      </c>
    </row>
    <row r="88" spans="1:5" ht="12.75">
      <c r="A88" s="8"/>
      <c r="B88" s="8"/>
      <c r="C88" s="8"/>
      <c r="D88" s="13"/>
      <c r="E88" s="14">
        <f t="shared" si="1"/>
      </c>
    </row>
    <row r="89" spans="1:5" ht="12.75">
      <c r="A89" s="8"/>
      <c r="B89" s="8"/>
      <c r="C89" s="8"/>
      <c r="D89" s="13"/>
      <c r="E89" s="14">
        <f t="shared" si="1"/>
      </c>
    </row>
    <row r="90" spans="1:5" ht="12.75">
      <c r="A90" s="8"/>
      <c r="B90" s="8"/>
      <c r="C90" s="8"/>
      <c r="D90" s="13"/>
      <c r="E90" s="14">
        <f t="shared" si="1"/>
      </c>
    </row>
    <row r="91" spans="1:5" ht="12.75">
      <c r="A91" s="8"/>
      <c r="B91" s="8"/>
      <c r="C91" s="8"/>
      <c r="D91" s="13"/>
      <c r="E91" s="14">
        <f t="shared" si="1"/>
      </c>
    </row>
    <row r="92" spans="1:5" ht="12.75">
      <c r="A92" s="8"/>
      <c r="B92" s="8"/>
      <c r="C92" s="8"/>
      <c r="D92" s="13"/>
      <c r="E92" s="14">
        <f t="shared" si="1"/>
      </c>
    </row>
    <row r="93" spans="1:5" ht="12.75">
      <c r="A93" s="8"/>
      <c r="B93" s="8"/>
      <c r="C93" s="8"/>
      <c r="D93" s="13"/>
      <c r="E93" s="14">
        <f t="shared" si="1"/>
      </c>
    </row>
    <row r="94" spans="1:5" ht="12.75">
      <c r="A94" s="8"/>
      <c r="B94" s="8"/>
      <c r="C94" s="8"/>
      <c r="D94" s="13"/>
      <c r="E94" s="14">
        <f t="shared" si="1"/>
      </c>
    </row>
    <row r="95" spans="1:5" ht="12.75">
      <c r="A95" s="8"/>
      <c r="B95" s="8"/>
      <c r="C95" s="8"/>
      <c r="D95" s="13"/>
      <c r="E95" s="14">
        <f t="shared" si="1"/>
      </c>
    </row>
    <row r="96" spans="1:5" ht="12.75">
      <c r="A96" s="8"/>
      <c r="B96" s="8"/>
      <c r="C96" s="8"/>
      <c r="D96" s="13"/>
      <c r="E96" s="14">
        <f t="shared" si="1"/>
      </c>
    </row>
    <row r="97" spans="1:5" ht="12.75">
      <c r="A97" s="8"/>
      <c r="B97" s="8"/>
      <c r="C97" s="8"/>
      <c r="D97" s="13"/>
      <c r="E97" s="14">
        <f t="shared" si="1"/>
      </c>
    </row>
    <row r="98" spans="1:5" ht="12.75">
      <c r="A98" s="8"/>
      <c r="B98" s="8"/>
      <c r="C98" s="8"/>
      <c r="D98" s="13"/>
      <c r="E98" s="14">
        <f t="shared" si="1"/>
      </c>
    </row>
    <row r="99" spans="1:5" ht="12.75">
      <c r="A99" s="8"/>
      <c r="B99" s="8"/>
      <c r="C99" s="8"/>
      <c r="D99" s="13"/>
      <c r="E99" s="14">
        <f t="shared" si="1"/>
      </c>
    </row>
    <row r="100" spans="1:5" ht="12.75">
      <c r="A100" s="8"/>
      <c r="B100" s="8"/>
      <c r="C100" s="8"/>
      <c r="D100" s="13"/>
      <c r="E100" s="14">
        <f t="shared" si="1"/>
      </c>
    </row>
    <row r="101" spans="1:5" ht="12.75">
      <c r="A101" s="8"/>
      <c r="B101" s="8"/>
      <c r="C101" s="8"/>
      <c r="D101" s="13"/>
      <c r="E101" s="14">
        <f t="shared" si="1"/>
      </c>
    </row>
    <row r="102" spans="1:5" ht="12.75">
      <c r="A102" s="8"/>
      <c r="B102" s="8"/>
      <c r="C102" s="8"/>
      <c r="D102" s="13"/>
      <c r="E102" s="14">
        <f t="shared" si="1"/>
      </c>
    </row>
    <row r="103" spans="1:5" ht="12.75">
      <c r="A103" s="8"/>
      <c r="B103" s="8"/>
      <c r="C103" s="8"/>
      <c r="D103" s="13"/>
      <c r="E103" s="14">
        <f t="shared" si="1"/>
      </c>
    </row>
    <row r="104" spans="1:5" ht="12.75">
      <c r="A104" s="8"/>
      <c r="B104" s="8"/>
      <c r="C104" s="8"/>
      <c r="D104" s="13"/>
      <c r="E104" s="14">
        <f t="shared" si="1"/>
      </c>
    </row>
    <row r="105" spans="1:5" ht="12.75">
      <c r="A105" s="8"/>
      <c r="B105" s="8"/>
      <c r="C105" s="8"/>
      <c r="D105" s="13"/>
      <c r="E105" s="14">
        <f t="shared" si="1"/>
      </c>
    </row>
    <row r="106" spans="1:5" ht="12.75">
      <c r="A106" s="8"/>
      <c r="B106" s="8"/>
      <c r="C106" s="8"/>
      <c r="D106" s="13"/>
      <c r="E106" s="14">
        <f t="shared" si="1"/>
      </c>
    </row>
    <row r="107" spans="1:5" ht="12.75">
      <c r="A107" s="8"/>
      <c r="B107" s="8"/>
      <c r="C107" s="8"/>
      <c r="D107" s="13"/>
      <c r="E107" s="14">
        <f t="shared" si="1"/>
      </c>
    </row>
    <row r="108" spans="1:5" ht="12.75">
      <c r="A108" s="8"/>
      <c r="B108" s="8"/>
      <c r="C108" s="8"/>
      <c r="D108" s="13"/>
      <c r="E108" s="14">
        <f t="shared" si="1"/>
      </c>
    </row>
    <row r="109" spans="1:5" ht="12.75">
      <c r="A109" s="8"/>
      <c r="B109" s="8"/>
      <c r="C109" s="8"/>
      <c r="D109" s="13"/>
      <c r="E109" s="14">
        <f t="shared" si="1"/>
      </c>
    </row>
    <row r="110" spans="1:5" ht="12.75">
      <c r="A110" s="8"/>
      <c r="B110" s="8"/>
      <c r="C110" s="8"/>
      <c r="D110" s="13"/>
      <c r="E110" s="14">
        <f t="shared" si="1"/>
      </c>
    </row>
    <row r="111" spans="1:5" ht="12.75">
      <c r="A111" s="8"/>
      <c r="B111" s="8"/>
      <c r="C111" s="8"/>
      <c r="D111" s="8"/>
      <c r="E111" s="14">
        <f t="shared" si="1"/>
      </c>
    </row>
    <row r="112" spans="1:5" ht="12.75">
      <c r="A112" s="8"/>
      <c r="B112" s="8"/>
      <c r="C112" s="8"/>
      <c r="D112" s="8"/>
      <c r="E112" s="14">
        <f t="shared" si="1"/>
      </c>
    </row>
    <row r="113" spans="1:5" ht="12.75">
      <c r="A113" s="8"/>
      <c r="B113" s="8"/>
      <c r="C113" s="8"/>
      <c r="D113" s="8"/>
      <c r="E113" s="14">
        <f t="shared" si="1"/>
      </c>
    </row>
    <row r="114" spans="1:5" ht="12.75">
      <c r="A114" s="8"/>
      <c r="B114" s="8"/>
      <c r="C114" s="8"/>
      <c r="D114" s="8"/>
      <c r="E114" s="14">
        <f t="shared" si="1"/>
      </c>
    </row>
    <row r="115" spans="1:5" ht="12.75">
      <c r="A115" s="8"/>
      <c r="B115" s="8"/>
      <c r="C115" s="8"/>
      <c r="D115" s="8"/>
      <c r="E115" s="14">
        <f t="shared" si="1"/>
      </c>
    </row>
    <row r="116" spans="1:5" ht="12.75">
      <c r="A116" s="8"/>
      <c r="B116" s="8"/>
      <c r="C116" s="8"/>
      <c r="D116" s="8"/>
      <c r="E116" s="14">
        <f t="shared" si="1"/>
      </c>
    </row>
    <row r="117" spans="1:5" ht="12.75">
      <c r="A117" s="8"/>
      <c r="B117" s="8"/>
      <c r="C117" s="8"/>
      <c r="D117" s="8"/>
      <c r="E117" s="14">
        <f t="shared" si="1"/>
      </c>
    </row>
    <row r="118" spans="1:5" ht="12.75">
      <c r="A118" s="8"/>
      <c r="B118" s="8"/>
      <c r="C118" s="8"/>
      <c r="D118" s="8"/>
      <c r="E118" s="14">
        <f t="shared" si="1"/>
      </c>
    </row>
    <row r="119" spans="1:5" ht="12.75">
      <c r="A119" s="8"/>
      <c r="B119" s="8"/>
      <c r="C119" s="8"/>
      <c r="D119" s="8"/>
      <c r="E119" s="14">
        <f t="shared" si="1"/>
      </c>
    </row>
    <row r="120" spans="1:5" ht="12.75">
      <c r="A120" s="8"/>
      <c r="B120" s="8"/>
      <c r="C120" s="8"/>
      <c r="D120" s="8"/>
      <c r="E120" s="14">
        <f t="shared" si="1"/>
      </c>
    </row>
    <row r="121" spans="1:5" ht="12.75">
      <c r="A121" s="8"/>
      <c r="B121" s="8"/>
      <c r="C121" s="8"/>
      <c r="D121" s="8"/>
      <c r="E121" s="14">
        <f t="shared" si="1"/>
      </c>
    </row>
    <row r="122" spans="1:5" ht="12.75">
      <c r="A122" s="8"/>
      <c r="B122" s="8"/>
      <c r="C122" s="8"/>
      <c r="D122" s="8"/>
      <c r="E122" s="14">
        <f t="shared" si="1"/>
      </c>
    </row>
    <row r="123" spans="1:5" ht="12.75">
      <c r="A123" s="8"/>
      <c r="B123" s="8"/>
      <c r="C123" s="8"/>
      <c r="D123" s="8"/>
      <c r="E123" s="14">
        <f t="shared" si="1"/>
      </c>
    </row>
    <row r="124" spans="1:5" ht="12.75">
      <c r="A124" s="8"/>
      <c r="B124" s="8"/>
      <c r="C124" s="8"/>
      <c r="D124" s="8"/>
      <c r="E124" s="14">
        <f t="shared" si="1"/>
      </c>
    </row>
    <row r="125" spans="1:5" ht="12.75">
      <c r="A125" s="8"/>
      <c r="B125" s="8"/>
      <c r="C125" s="8"/>
      <c r="D125" s="8"/>
      <c r="E125" s="14">
        <f t="shared" si="1"/>
      </c>
    </row>
    <row r="126" spans="1:5" ht="12.75">
      <c r="A126" s="8"/>
      <c r="B126" s="8"/>
      <c r="C126" s="8"/>
      <c r="D126" s="8"/>
      <c r="E126" s="14">
        <f t="shared" si="1"/>
      </c>
    </row>
    <row r="127" spans="1:5" ht="12.75">
      <c r="A127" s="8"/>
      <c r="B127" s="8"/>
      <c r="C127" s="8"/>
      <c r="D127" s="8"/>
      <c r="E127" s="14">
        <f t="shared" si="1"/>
      </c>
    </row>
    <row r="128" spans="1:5" ht="12.75">
      <c r="A128" s="8"/>
      <c r="B128" s="8"/>
      <c r="C128" s="8"/>
      <c r="D128" s="8"/>
      <c r="E128" s="14">
        <f t="shared" si="1"/>
      </c>
    </row>
    <row r="129" spans="1:5" ht="12.75">
      <c r="A129" s="8"/>
      <c r="B129" s="8"/>
      <c r="C129" s="8"/>
      <c r="D129" s="8"/>
      <c r="E129" s="14">
        <f t="shared" si="1"/>
      </c>
    </row>
    <row r="130" spans="1:5" ht="12.75">
      <c r="A130" s="8"/>
      <c r="B130" s="8"/>
      <c r="C130" s="8"/>
      <c r="D130" s="8"/>
      <c r="E130" s="14">
        <f t="shared" si="1"/>
      </c>
    </row>
    <row r="131" spans="1:5" ht="12.75">
      <c r="A131" s="8"/>
      <c r="B131" s="8"/>
      <c r="C131" s="8"/>
      <c r="D131" s="8"/>
      <c r="E131" s="14">
        <f t="shared" si="1"/>
      </c>
    </row>
    <row r="132" spans="1:5" ht="12.75">
      <c r="A132" s="8"/>
      <c r="B132" s="8"/>
      <c r="C132" s="8"/>
      <c r="D132" s="8"/>
      <c r="E132" s="14">
        <f t="shared" si="1"/>
      </c>
    </row>
    <row r="133" spans="1:5" ht="12.75">
      <c r="A133" s="8"/>
      <c r="B133" s="8"/>
      <c r="C133" s="8"/>
      <c r="D133" s="8"/>
      <c r="E133" s="14">
        <f aca="true" t="shared" si="2" ref="E133:E196">IF(D133="","",20000-D133)</f>
      </c>
    </row>
    <row r="134" spans="1:5" ht="12.75">
      <c r="A134" s="8"/>
      <c r="B134" s="8"/>
      <c r="C134" s="8"/>
      <c r="D134" s="8"/>
      <c r="E134" s="14">
        <f t="shared" si="2"/>
      </c>
    </row>
    <row r="135" spans="1:5" ht="12.75">
      <c r="A135" s="8"/>
      <c r="B135" s="8"/>
      <c r="C135" s="8"/>
      <c r="D135" s="8"/>
      <c r="E135" s="14">
        <f t="shared" si="2"/>
      </c>
    </row>
    <row r="136" spans="1:5" ht="12.75">
      <c r="A136" s="8"/>
      <c r="B136" s="8"/>
      <c r="C136" s="8"/>
      <c r="D136" s="8"/>
      <c r="E136" s="14">
        <f t="shared" si="2"/>
      </c>
    </row>
    <row r="137" spans="1:5" ht="12.75">
      <c r="A137" s="8"/>
      <c r="B137" s="8"/>
      <c r="C137" s="8"/>
      <c r="D137" s="8"/>
      <c r="E137" s="14">
        <f t="shared" si="2"/>
      </c>
    </row>
    <row r="138" spans="1:5" ht="12.75">
      <c r="A138" s="8"/>
      <c r="B138" s="8"/>
      <c r="C138" s="8"/>
      <c r="D138" s="8"/>
      <c r="E138" s="14">
        <f t="shared" si="2"/>
      </c>
    </row>
    <row r="139" spans="1:5" ht="12.75">
      <c r="A139" s="8"/>
      <c r="B139" s="8"/>
      <c r="C139" s="8"/>
      <c r="D139" s="8"/>
      <c r="E139" s="14">
        <f t="shared" si="2"/>
      </c>
    </row>
    <row r="140" spans="1:5" ht="12.75">
      <c r="A140" s="8"/>
      <c r="B140" s="8"/>
      <c r="C140" s="8"/>
      <c r="D140" s="8"/>
      <c r="E140" s="14">
        <f t="shared" si="2"/>
      </c>
    </row>
    <row r="141" spans="1:5" ht="12.75">
      <c r="A141" s="8"/>
      <c r="B141" s="8"/>
      <c r="C141" s="8"/>
      <c r="D141" s="8"/>
      <c r="E141" s="14">
        <f t="shared" si="2"/>
      </c>
    </row>
    <row r="142" spans="1:5" ht="12.75">
      <c r="A142" s="8"/>
      <c r="B142" s="8"/>
      <c r="C142" s="8"/>
      <c r="D142" s="8"/>
      <c r="E142" s="14">
        <f t="shared" si="2"/>
      </c>
    </row>
    <row r="143" spans="1:5" ht="12.75">
      <c r="A143" s="8"/>
      <c r="B143" s="8"/>
      <c r="C143" s="8"/>
      <c r="D143" s="8"/>
      <c r="E143" s="14">
        <f t="shared" si="2"/>
      </c>
    </row>
    <row r="144" spans="1:5" ht="12.75">
      <c r="A144" s="8"/>
      <c r="B144" s="8"/>
      <c r="C144" s="8"/>
      <c r="D144" s="8"/>
      <c r="E144" s="14">
        <f t="shared" si="2"/>
      </c>
    </row>
    <row r="145" spans="1:5" ht="12.75">
      <c r="A145" s="8"/>
      <c r="B145" s="8"/>
      <c r="C145" s="8"/>
      <c r="D145" s="8"/>
      <c r="E145" s="14">
        <f t="shared" si="2"/>
      </c>
    </row>
    <row r="146" spans="1:5" ht="12.75">
      <c r="A146" s="8"/>
      <c r="B146" s="8"/>
      <c r="C146" s="8"/>
      <c r="D146" s="8"/>
      <c r="E146" s="14">
        <f t="shared" si="2"/>
      </c>
    </row>
    <row r="147" spans="1:5" ht="12.75">
      <c r="A147" s="8"/>
      <c r="B147" s="8"/>
      <c r="C147" s="8"/>
      <c r="D147" s="8"/>
      <c r="E147" s="14">
        <f t="shared" si="2"/>
      </c>
    </row>
    <row r="148" spans="1:5" ht="12.75">
      <c r="A148" s="8"/>
      <c r="B148" s="8"/>
      <c r="C148" s="8"/>
      <c r="D148" s="8"/>
      <c r="E148" s="14">
        <f t="shared" si="2"/>
      </c>
    </row>
    <row r="149" spans="1:5" ht="12.75">
      <c r="A149" s="8"/>
      <c r="B149" s="8"/>
      <c r="C149" s="8"/>
      <c r="D149" s="8"/>
      <c r="E149" s="14">
        <f t="shared" si="2"/>
      </c>
    </row>
    <row r="150" spans="1:5" ht="12.75">
      <c r="A150" s="8"/>
      <c r="B150" s="8"/>
      <c r="C150" s="8"/>
      <c r="D150" s="8"/>
      <c r="E150" s="14">
        <f t="shared" si="2"/>
      </c>
    </row>
    <row r="151" spans="1:5" ht="12.75">
      <c r="A151" s="8"/>
      <c r="B151" s="8"/>
      <c r="C151" s="8"/>
      <c r="D151" s="8"/>
      <c r="E151" s="14">
        <f t="shared" si="2"/>
      </c>
    </row>
    <row r="152" spans="1:5" ht="12.75">
      <c r="A152" s="8"/>
      <c r="B152" s="8"/>
      <c r="C152" s="8"/>
      <c r="D152" s="8"/>
      <c r="E152" s="14">
        <f t="shared" si="2"/>
      </c>
    </row>
    <row r="153" spans="1:5" ht="12.75">
      <c r="A153" s="8"/>
      <c r="B153" s="8"/>
      <c r="C153" s="8"/>
      <c r="D153" s="8"/>
      <c r="E153" s="14">
        <f t="shared" si="2"/>
      </c>
    </row>
    <row r="154" spans="1:5" ht="12.75">
      <c r="A154" s="8"/>
      <c r="B154" s="8"/>
      <c r="C154" s="8"/>
      <c r="D154" s="8"/>
      <c r="E154" s="14">
        <f t="shared" si="2"/>
      </c>
    </row>
    <row r="155" spans="1:5" ht="12.75">
      <c r="A155" s="8"/>
      <c r="B155" s="8"/>
      <c r="C155" s="8"/>
      <c r="D155" s="8"/>
      <c r="E155" s="14">
        <f t="shared" si="2"/>
      </c>
    </row>
    <row r="156" spans="1:5" ht="12.75">
      <c r="A156" s="8"/>
      <c r="B156" s="8"/>
      <c r="C156" s="8"/>
      <c r="D156" s="8"/>
      <c r="E156" s="14">
        <f t="shared" si="2"/>
      </c>
    </row>
    <row r="157" spans="1:5" ht="12.75">
      <c r="A157" s="8"/>
      <c r="B157" s="8"/>
      <c r="C157" s="8"/>
      <c r="D157" s="8"/>
      <c r="E157" s="14">
        <f t="shared" si="2"/>
      </c>
    </row>
    <row r="158" spans="1:5" ht="12.75">
      <c r="A158" s="8"/>
      <c r="B158" s="8"/>
      <c r="C158" s="8"/>
      <c r="D158" s="8"/>
      <c r="E158" s="14">
        <f t="shared" si="2"/>
      </c>
    </row>
    <row r="159" spans="1:5" ht="12.75">
      <c r="A159" s="8"/>
      <c r="B159" s="8"/>
      <c r="C159" s="8"/>
      <c r="D159" s="8"/>
      <c r="E159" s="14">
        <f t="shared" si="2"/>
      </c>
    </row>
    <row r="160" spans="1:5" ht="12.75">
      <c r="A160" s="8"/>
      <c r="B160" s="8"/>
      <c r="C160" s="8"/>
      <c r="D160" s="8"/>
      <c r="E160" s="14">
        <f t="shared" si="2"/>
      </c>
    </row>
    <row r="161" spans="1:5" ht="12.75">
      <c r="A161" s="8"/>
      <c r="B161" s="8"/>
      <c r="C161" s="8"/>
      <c r="D161" s="8"/>
      <c r="E161" s="14">
        <f t="shared" si="2"/>
      </c>
    </row>
    <row r="162" spans="1:5" ht="12.75">
      <c r="A162" s="8"/>
      <c r="B162" s="8"/>
      <c r="C162" s="8"/>
      <c r="D162" s="8"/>
      <c r="E162" s="14">
        <f t="shared" si="2"/>
      </c>
    </row>
    <row r="163" spans="1:5" ht="12.75">
      <c r="A163" s="8"/>
      <c r="B163" s="8"/>
      <c r="C163" s="8"/>
      <c r="D163" s="8"/>
      <c r="E163" s="14">
        <f t="shared" si="2"/>
      </c>
    </row>
    <row r="164" spans="1:5" ht="12.75">
      <c r="A164" s="8"/>
      <c r="B164" s="8"/>
      <c r="C164" s="8"/>
      <c r="D164" s="8"/>
      <c r="E164" s="14">
        <f t="shared" si="2"/>
      </c>
    </row>
    <row r="165" spans="1:5" ht="12.75">
      <c r="A165" s="8"/>
      <c r="B165" s="8"/>
      <c r="C165" s="8"/>
      <c r="D165" s="8"/>
      <c r="E165" s="14">
        <f t="shared" si="2"/>
      </c>
    </row>
    <row r="166" spans="1:5" ht="12.75">
      <c r="A166" s="8"/>
      <c r="B166" s="8"/>
      <c r="C166" s="8"/>
      <c r="D166" s="8"/>
      <c r="E166" s="14">
        <f t="shared" si="2"/>
      </c>
    </row>
    <row r="167" spans="1:5" ht="12.75">
      <c r="A167" s="8"/>
      <c r="B167" s="8"/>
      <c r="C167" s="8"/>
      <c r="D167" s="8"/>
      <c r="E167" s="14">
        <f t="shared" si="2"/>
      </c>
    </row>
    <row r="168" spans="1:5" ht="12.75">
      <c r="A168" s="8"/>
      <c r="B168" s="8"/>
      <c r="C168" s="8"/>
      <c r="D168" s="8"/>
      <c r="E168" s="14">
        <f t="shared" si="2"/>
      </c>
    </row>
    <row r="169" spans="1:5" ht="12.75">
      <c r="A169" s="8"/>
      <c r="B169" s="8"/>
      <c r="C169" s="8"/>
      <c r="D169" s="8"/>
      <c r="E169" s="14">
        <f t="shared" si="2"/>
      </c>
    </row>
    <row r="170" spans="1:5" ht="12.75">
      <c r="A170" s="8"/>
      <c r="B170" s="8"/>
      <c r="C170" s="8"/>
      <c r="D170" s="8"/>
      <c r="E170" s="14">
        <f t="shared" si="2"/>
      </c>
    </row>
    <row r="171" spans="1:5" ht="12.75">
      <c r="A171" s="8"/>
      <c r="B171" s="8"/>
      <c r="C171" s="8"/>
      <c r="D171" s="8"/>
      <c r="E171" s="14">
        <f t="shared" si="2"/>
      </c>
    </row>
    <row r="172" spans="1:5" ht="12.75">
      <c r="A172" s="8"/>
      <c r="B172" s="8"/>
      <c r="C172" s="8"/>
      <c r="D172" s="8"/>
      <c r="E172" s="14">
        <f t="shared" si="2"/>
      </c>
    </row>
    <row r="173" spans="1:5" ht="12.75">
      <c r="A173" s="8"/>
      <c r="B173" s="8"/>
      <c r="C173" s="8"/>
      <c r="D173" s="8"/>
      <c r="E173" s="14">
        <f t="shared" si="2"/>
      </c>
    </row>
    <row r="174" spans="1:5" ht="12.75">
      <c r="A174" s="8"/>
      <c r="B174" s="8"/>
      <c r="C174" s="8"/>
      <c r="D174" s="8"/>
      <c r="E174" s="14">
        <f t="shared" si="2"/>
      </c>
    </row>
    <row r="175" spans="1:5" ht="12.75">
      <c r="A175" s="8"/>
      <c r="B175" s="8"/>
      <c r="C175" s="8"/>
      <c r="D175" s="8"/>
      <c r="E175" s="14">
        <f t="shared" si="2"/>
      </c>
    </row>
    <row r="176" spans="1:5" ht="12.75">
      <c r="A176" s="8"/>
      <c r="B176" s="8"/>
      <c r="C176" s="8"/>
      <c r="D176" s="8"/>
      <c r="E176" s="14">
        <f t="shared" si="2"/>
      </c>
    </row>
    <row r="177" spans="1:5" ht="12.75">
      <c r="A177" s="8"/>
      <c r="B177" s="8"/>
      <c r="C177" s="8"/>
      <c r="D177" s="8"/>
      <c r="E177" s="14">
        <f t="shared" si="2"/>
      </c>
    </row>
    <row r="178" spans="1:5" ht="12.75">
      <c r="A178" s="8"/>
      <c r="B178" s="8"/>
      <c r="C178" s="8"/>
      <c r="D178" s="8"/>
      <c r="E178" s="14">
        <f t="shared" si="2"/>
      </c>
    </row>
    <row r="179" spans="1:5" ht="12.75">
      <c r="A179" s="8"/>
      <c r="B179" s="8"/>
      <c r="C179" s="8"/>
      <c r="D179" s="8"/>
      <c r="E179" s="14">
        <f t="shared" si="2"/>
      </c>
    </row>
    <row r="180" spans="1:5" ht="12.75">
      <c r="A180" s="8"/>
      <c r="B180" s="8"/>
      <c r="C180" s="8"/>
      <c r="D180" s="8"/>
      <c r="E180" s="14">
        <f t="shared" si="2"/>
      </c>
    </row>
    <row r="181" spans="1:5" ht="12.75">
      <c r="A181" s="8"/>
      <c r="B181" s="8"/>
      <c r="C181" s="8"/>
      <c r="D181" s="8"/>
      <c r="E181" s="14">
        <f t="shared" si="2"/>
      </c>
    </row>
    <row r="182" spans="1:5" ht="12.75">
      <c r="A182" s="8"/>
      <c r="B182" s="8"/>
      <c r="C182" s="8"/>
      <c r="D182" s="8"/>
      <c r="E182" s="14">
        <f t="shared" si="2"/>
      </c>
    </row>
    <row r="183" spans="1:5" ht="12.75">
      <c r="A183" s="8"/>
      <c r="B183" s="8"/>
      <c r="C183" s="8"/>
      <c r="D183" s="8"/>
      <c r="E183" s="14">
        <f t="shared" si="2"/>
      </c>
    </row>
    <row r="184" spans="1:5" ht="12.75">
      <c r="A184" s="8"/>
      <c r="B184" s="8"/>
      <c r="C184" s="8"/>
      <c r="D184" s="8"/>
      <c r="E184" s="14">
        <f t="shared" si="2"/>
      </c>
    </row>
    <row r="185" spans="1:5" ht="12.75">
      <c r="A185" s="8"/>
      <c r="B185" s="8"/>
      <c r="C185" s="8"/>
      <c r="D185" s="8"/>
      <c r="E185" s="14">
        <f t="shared" si="2"/>
      </c>
    </row>
    <row r="186" spans="1:5" ht="12.75">
      <c r="A186" s="8"/>
      <c r="B186" s="8"/>
      <c r="C186" s="8"/>
      <c r="D186" s="8"/>
      <c r="E186" s="14">
        <f t="shared" si="2"/>
      </c>
    </row>
    <row r="187" spans="1:5" ht="12.75">
      <c r="A187" s="8"/>
      <c r="B187" s="8"/>
      <c r="C187" s="8"/>
      <c r="D187" s="8"/>
      <c r="E187" s="14">
        <f t="shared" si="2"/>
      </c>
    </row>
    <row r="188" spans="1:5" ht="12.75">
      <c r="A188" s="8"/>
      <c r="B188" s="8"/>
      <c r="C188" s="8"/>
      <c r="D188" s="8"/>
      <c r="E188" s="14">
        <f t="shared" si="2"/>
      </c>
    </row>
    <row r="189" spans="1:5" ht="12.75">
      <c r="A189" s="8"/>
      <c r="B189" s="8"/>
      <c r="C189" s="8"/>
      <c r="D189" s="8"/>
      <c r="E189" s="14">
        <f t="shared" si="2"/>
      </c>
    </row>
    <row r="190" spans="1:5" ht="12.75">
      <c r="A190" s="8"/>
      <c r="B190" s="8"/>
      <c r="C190" s="8"/>
      <c r="D190" s="8"/>
      <c r="E190" s="14">
        <f t="shared" si="2"/>
      </c>
    </row>
    <row r="191" spans="1:5" ht="12.75">
      <c r="A191" s="8"/>
      <c r="B191" s="8"/>
      <c r="C191" s="8"/>
      <c r="D191" s="8"/>
      <c r="E191" s="14">
        <f t="shared" si="2"/>
      </c>
    </row>
    <row r="192" spans="1:5" ht="12.75">
      <c r="A192" s="8"/>
      <c r="B192" s="8"/>
      <c r="C192" s="8"/>
      <c r="D192" s="8"/>
      <c r="E192" s="14">
        <f t="shared" si="2"/>
      </c>
    </row>
    <row r="193" spans="1:5" ht="12.75">
      <c r="A193" s="8"/>
      <c r="B193" s="8"/>
      <c r="C193" s="8"/>
      <c r="D193" s="8"/>
      <c r="E193" s="14">
        <f t="shared" si="2"/>
      </c>
    </row>
    <row r="194" spans="1:5" ht="12.75">
      <c r="A194" s="8"/>
      <c r="B194" s="8"/>
      <c r="C194" s="8"/>
      <c r="D194" s="8"/>
      <c r="E194" s="14">
        <f t="shared" si="2"/>
      </c>
    </row>
    <row r="195" spans="1:5" ht="12.75">
      <c r="A195" s="8"/>
      <c r="B195" s="8"/>
      <c r="C195" s="8"/>
      <c r="D195" s="8"/>
      <c r="E195" s="14">
        <f t="shared" si="2"/>
      </c>
    </row>
    <row r="196" spans="1:5" ht="12.75">
      <c r="A196" s="8"/>
      <c r="B196" s="8"/>
      <c r="C196" s="8"/>
      <c r="D196" s="8"/>
      <c r="E196" s="14">
        <f t="shared" si="2"/>
      </c>
    </row>
    <row r="197" spans="1:5" ht="12.75">
      <c r="A197" s="8"/>
      <c r="B197" s="8"/>
      <c r="C197" s="8"/>
      <c r="D197" s="8"/>
      <c r="E197" s="14">
        <f aca="true" t="shared" si="3" ref="E197:E260">IF(D197="","",20000-D197)</f>
      </c>
    </row>
    <row r="198" spans="1:5" ht="12.75">
      <c r="A198" s="8"/>
      <c r="B198" s="8"/>
      <c r="C198" s="8"/>
      <c r="D198" s="8"/>
      <c r="E198" s="14">
        <f t="shared" si="3"/>
      </c>
    </row>
    <row r="199" spans="1:5" ht="12.75">
      <c r="A199" s="8"/>
      <c r="B199" s="8"/>
      <c r="C199" s="8"/>
      <c r="D199" s="8"/>
      <c r="E199" s="14">
        <f t="shared" si="3"/>
      </c>
    </row>
    <row r="200" spans="1:5" ht="12.75">
      <c r="A200" s="8"/>
      <c r="B200" s="8"/>
      <c r="C200" s="8"/>
      <c r="D200" s="8"/>
      <c r="E200" s="14">
        <f t="shared" si="3"/>
      </c>
    </row>
    <row r="201" spans="1:5" ht="12.75">
      <c r="A201" s="8"/>
      <c r="B201" s="8"/>
      <c r="C201" s="8"/>
      <c r="D201" s="8"/>
      <c r="E201" s="14">
        <f t="shared" si="3"/>
      </c>
    </row>
    <row r="202" spans="1:5" ht="12.75">
      <c r="A202" s="8"/>
      <c r="B202" s="8"/>
      <c r="C202" s="8"/>
      <c r="D202" s="8"/>
      <c r="E202" s="14">
        <f t="shared" si="3"/>
      </c>
    </row>
    <row r="203" spans="1:5" ht="12.75">
      <c r="A203" s="8"/>
      <c r="B203" s="8"/>
      <c r="C203" s="8"/>
      <c r="D203" s="8"/>
      <c r="E203" s="14">
        <f t="shared" si="3"/>
      </c>
    </row>
    <row r="204" spans="1:5" ht="12.75">
      <c r="A204" s="8"/>
      <c r="B204" s="8"/>
      <c r="C204" s="8"/>
      <c r="D204" s="8"/>
      <c r="E204" s="14">
        <f t="shared" si="3"/>
      </c>
    </row>
    <row r="205" spans="1:5" ht="12.75">
      <c r="A205" s="8"/>
      <c r="B205" s="8"/>
      <c r="C205" s="8"/>
      <c r="D205" s="8"/>
      <c r="E205" s="14">
        <f t="shared" si="3"/>
      </c>
    </row>
    <row r="206" spans="1:5" ht="12.75">
      <c r="A206" s="8"/>
      <c r="B206" s="8"/>
      <c r="C206" s="8"/>
      <c r="D206" s="8"/>
      <c r="E206" s="14">
        <f t="shared" si="3"/>
      </c>
    </row>
    <row r="207" spans="1:5" ht="12.75">
      <c r="A207" s="8"/>
      <c r="B207" s="8"/>
      <c r="C207" s="8"/>
      <c r="D207" s="8"/>
      <c r="E207" s="14">
        <f t="shared" si="3"/>
      </c>
    </row>
    <row r="208" spans="1:5" ht="12.75">
      <c r="A208" s="8"/>
      <c r="B208" s="8"/>
      <c r="C208" s="8"/>
      <c r="D208" s="8"/>
      <c r="E208" s="14">
        <f t="shared" si="3"/>
      </c>
    </row>
    <row r="209" spans="1:5" ht="12.75">
      <c r="A209" s="8"/>
      <c r="B209" s="8"/>
      <c r="C209" s="8"/>
      <c r="D209" s="8"/>
      <c r="E209" s="14">
        <f t="shared" si="3"/>
      </c>
    </row>
    <row r="210" spans="1:5" ht="12.75">
      <c r="A210" s="8"/>
      <c r="B210" s="8"/>
      <c r="C210" s="8"/>
      <c r="D210" s="8"/>
      <c r="E210" s="14">
        <f t="shared" si="3"/>
      </c>
    </row>
    <row r="211" spans="1:5" ht="12.75">
      <c r="A211" s="8"/>
      <c r="B211" s="8"/>
      <c r="C211" s="8"/>
      <c r="D211" s="8"/>
      <c r="E211" s="14">
        <f t="shared" si="3"/>
      </c>
    </row>
    <row r="212" spans="1:5" ht="12.75">
      <c r="A212" s="8"/>
      <c r="B212" s="8"/>
      <c r="C212" s="8"/>
      <c r="D212" s="8"/>
      <c r="E212" s="14">
        <f t="shared" si="3"/>
      </c>
    </row>
    <row r="213" spans="1:5" ht="12.75">
      <c r="A213" s="8"/>
      <c r="B213" s="8"/>
      <c r="C213" s="8"/>
      <c r="D213" s="8"/>
      <c r="E213" s="14">
        <f t="shared" si="3"/>
      </c>
    </row>
    <row r="214" spans="1:5" ht="12.75">
      <c r="A214" s="8"/>
      <c r="B214" s="8"/>
      <c r="C214" s="8"/>
      <c r="D214" s="8"/>
      <c r="E214" s="14">
        <f t="shared" si="3"/>
      </c>
    </row>
    <row r="215" spans="1:5" ht="12.75">
      <c r="A215" s="8"/>
      <c r="B215" s="8"/>
      <c r="C215" s="8"/>
      <c r="D215" s="8"/>
      <c r="E215" s="14">
        <f t="shared" si="3"/>
      </c>
    </row>
    <row r="216" spans="1:5" ht="12.75">
      <c r="A216" s="8"/>
      <c r="B216" s="8"/>
      <c r="C216" s="8"/>
      <c r="D216" s="8"/>
      <c r="E216" s="14">
        <f t="shared" si="3"/>
      </c>
    </row>
    <row r="217" spans="1:5" ht="12.75">
      <c r="A217" s="8"/>
      <c r="B217" s="8"/>
      <c r="C217" s="8"/>
      <c r="D217" s="8"/>
      <c r="E217" s="14">
        <f t="shared" si="3"/>
      </c>
    </row>
    <row r="218" spans="1:5" ht="12.75">
      <c r="A218" s="8"/>
      <c r="B218" s="8"/>
      <c r="C218" s="8"/>
      <c r="D218" s="8"/>
      <c r="E218" s="14">
        <f t="shared" si="3"/>
      </c>
    </row>
    <row r="219" spans="1:5" ht="12.75">
      <c r="A219" s="8"/>
      <c r="B219" s="8"/>
      <c r="C219" s="8"/>
      <c r="D219" s="8"/>
      <c r="E219" s="14">
        <f t="shared" si="3"/>
      </c>
    </row>
    <row r="220" spans="1:5" ht="12.75">
      <c r="A220" s="8"/>
      <c r="B220" s="8"/>
      <c r="C220" s="8"/>
      <c r="D220" s="8"/>
      <c r="E220" s="14">
        <f t="shared" si="3"/>
      </c>
    </row>
    <row r="221" spans="1:5" ht="12.75">
      <c r="A221" s="8"/>
      <c r="B221" s="8"/>
      <c r="C221" s="8"/>
      <c r="D221" s="8"/>
      <c r="E221" s="14">
        <f t="shared" si="3"/>
      </c>
    </row>
    <row r="222" spans="1:5" ht="12.75">
      <c r="A222" s="8"/>
      <c r="B222" s="8"/>
      <c r="C222" s="8"/>
      <c r="D222" s="8"/>
      <c r="E222" s="14">
        <f t="shared" si="3"/>
      </c>
    </row>
    <row r="223" spans="1:5" ht="12.75">
      <c r="A223" s="8"/>
      <c r="B223" s="8"/>
      <c r="C223" s="8"/>
      <c r="D223" s="8"/>
      <c r="E223" s="14">
        <f t="shared" si="3"/>
      </c>
    </row>
    <row r="224" spans="1:5" ht="12.75">
      <c r="A224" s="8"/>
      <c r="B224" s="8"/>
      <c r="C224" s="8"/>
      <c r="D224" s="8"/>
      <c r="E224" s="14">
        <f t="shared" si="3"/>
      </c>
    </row>
    <row r="225" spans="1:5" ht="12.75">
      <c r="A225" s="8"/>
      <c r="B225" s="8"/>
      <c r="C225" s="8"/>
      <c r="D225" s="8"/>
      <c r="E225" s="14">
        <f t="shared" si="3"/>
      </c>
    </row>
    <row r="226" spans="1:5" ht="12.75">
      <c r="A226" s="8"/>
      <c r="B226" s="8"/>
      <c r="C226" s="8"/>
      <c r="D226" s="8"/>
      <c r="E226" s="14">
        <f t="shared" si="3"/>
      </c>
    </row>
    <row r="227" spans="1:5" ht="12.75">
      <c r="A227" s="8"/>
      <c r="B227" s="8"/>
      <c r="C227" s="8"/>
      <c r="D227" s="8"/>
      <c r="E227" s="14">
        <f t="shared" si="3"/>
      </c>
    </row>
    <row r="228" spans="1:5" ht="12.75">
      <c r="A228" s="8"/>
      <c r="B228" s="8"/>
      <c r="C228" s="8"/>
      <c r="D228" s="8"/>
      <c r="E228" s="14">
        <f t="shared" si="3"/>
      </c>
    </row>
    <row r="229" spans="1:5" ht="12.75">
      <c r="A229" s="8"/>
      <c r="B229" s="8"/>
      <c r="C229" s="8"/>
      <c r="D229" s="8"/>
      <c r="E229" s="14">
        <f t="shared" si="3"/>
      </c>
    </row>
    <row r="230" spans="1:5" ht="12.75">
      <c r="A230" s="8"/>
      <c r="B230" s="8"/>
      <c r="C230" s="8"/>
      <c r="D230" s="8"/>
      <c r="E230" s="14">
        <f t="shared" si="3"/>
      </c>
    </row>
    <row r="231" spans="1:5" ht="12.75">
      <c r="A231" s="8"/>
      <c r="B231" s="8"/>
      <c r="C231" s="8"/>
      <c r="D231" s="8"/>
      <c r="E231" s="14">
        <f t="shared" si="3"/>
      </c>
    </row>
    <row r="232" spans="1:5" ht="12.75">
      <c r="A232" s="8"/>
      <c r="B232" s="8"/>
      <c r="C232" s="8"/>
      <c r="D232" s="8"/>
      <c r="E232" s="14">
        <f t="shared" si="3"/>
      </c>
    </row>
    <row r="233" spans="1:5" ht="12.75">
      <c r="A233" s="8"/>
      <c r="B233" s="8"/>
      <c r="C233" s="8"/>
      <c r="D233" s="8"/>
      <c r="E233" s="14">
        <f t="shared" si="3"/>
      </c>
    </row>
    <row r="234" spans="1:5" ht="12.75">
      <c r="A234" s="8"/>
      <c r="B234" s="8"/>
      <c r="C234" s="8"/>
      <c r="D234" s="8"/>
      <c r="E234" s="14">
        <f t="shared" si="3"/>
      </c>
    </row>
    <row r="235" spans="1:5" ht="12.75">
      <c r="A235" s="8"/>
      <c r="B235" s="8"/>
      <c r="C235" s="8"/>
      <c r="D235" s="8"/>
      <c r="E235" s="14">
        <f t="shared" si="3"/>
      </c>
    </row>
    <row r="236" spans="1:5" ht="12.75">
      <c r="A236" s="8"/>
      <c r="B236" s="8"/>
      <c r="C236" s="8"/>
      <c r="D236" s="8"/>
      <c r="E236" s="14">
        <f t="shared" si="3"/>
      </c>
    </row>
    <row r="237" spans="1:5" ht="12.75">
      <c r="A237" s="8"/>
      <c r="B237" s="8"/>
      <c r="C237" s="8"/>
      <c r="D237" s="8"/>
      <c r="E237" s="14">
        <f t="shared" si="3"/>
      </c>
    </row>
    <row r="238" spans="1:5" ht="12.75">
      <c r="A238" s="8"/>
      <c r="B238" s="8"/>
      <c r="C238" s="8"/>
      <c r="D238" s="8"/>
      <c r="E238" s="14">
        <f t="shared" si="3"/>
      </c>
    </row>
    <row r="239" spans="1:5" ht="12.75">
      <c r="A239" s="8"/>
      <c r="B239" s="8"/>
      <c r="C239" s="8"/>
      <c r="D239" s="8"/>
      <c r="E239" s="14">
        <f t="shared" si="3"/>
      </c>
    </row>
    <row r="240" spans="1:5" ht="12.75">
      <c r="A240" s="8"/>
      <c r="B240" s="8"/>
      <c r="C240" s="8"/>
      <c r="D240" s="8"/>
      <c r="E240" s="14">
        <f t="shared" si="3"/>
      </c>
    </row>
    <row r="241" spans="1:5" ht="12.75">
      <c r="A241" s="8"/>
      <c r="B241" s="8"/>
      <c r="C241" s="8"/>
      <c r="D241" s="8"/>
      <c r="E241" s="14">
        <f t="shared" si="3"/>
      </c>
    </row>
    <row r="242" spans="1:5" ht="12.75">
      <c r="A242" s="8"/>
      <c r="B242" s="8"/>
      <c r="C242" s="8"/>
      <c r="D242" s="8"/>
      <c r="E242" s="14">
        <f t="shared" si="3"/>
      </c>
    </row>
    <row r="243" spans="1:5" ht="12.75">
      <c r="A243" s="8"/>
      <c r="B243" s="8"/>
      <c r="C243" s="8"/>
      <c r="D243" s="8"/>
      <c r="E243" s="14">
        <f t="shared" si="3"/>
      </c>
    </row>
    <row r="244" spans="1:5" ht="12.75">
      <c r="A244" s="8"/>
      <c r="B244" s="8"/>
      <c r="C244" s="8"/>
      <c r="D244" s="8"/>
      <c r="E244" s="14">
        <f t="shared" si="3"/>
      </c>
    </row>
    <row r="245" spans="1:5" ht="12.75">
      <c r="A245" s="8"/>
      <c r="B245" s="8"/>
      <c r="C245" s="8"/>
      <c r="D245" s="8"/>
      <c r="E245" s="14">
        <f t="shared" si="3"/>
      </c>
    </row>
    <row r="246" spans="1:5" ht="12.75">
      <c r="A246" s="8"/>
      <c r="B246" s="8"/>
      <c r="C246" s="8"/>
      <c r="D246" s="8"/>
      <c r="E246" s="14">
        <f t="shared" si="3"/>
      </c>
    </row>
    <row r="247" spans="1:5" ht="12.75">
      <c r="A247" s="8"/>
      <c r="B247" s="8"/>
      <c r="C247" s="8"/>
      <c r="D247" s="8"/>
      <c r="E247" s="14">
        <f t="shared" si="3"/>
      </c>
    </row>
    <row r="248" spans="1:5" ht="12.75">
      <c r="A248" s="8"/>
      <c r="B248" s="8"/>
      <c r="C248" s="8"/>
      <c r="D248" s="8"/>
      <c r="E248" s="14">
        <f t="shared" si="3"/>
      </c>
    </row>
    <row r="249" spans="1:5" ht="12.75">
      <c r="A249" s="8"/>
      <c r="B249" s="8"/>
      <c r="C249" s="8"/>
      <c r="D249" s="8"/>
      <c r="E249" s="14">
        <f t="shared" si="3"/>
      </c>
    </row>
    <row r="250" spans="1:5" ht="12.75">
      <c r="A250" s="8"/>
      <c r="B250" s="8"/>
      <c r="C250" s="8"/>
      <c r="D250" s="8"/>
      <c r="E250" s="14">
        <f t="shared" si="3"/>
      </c>
    </row>
    <row r="251" spans="1:5" ht="12.75">
      <c r="A251" s="8"/>
      <c r="B251" s="8"/>
      <c r="C251" s="8"/>
      <c r="D251" s="8"/>
      <c r="E251" s="14">
        <f t="shared" si="3"/>
      </c>
    </row>
    <row r="252" spans="1:5" ht="12.75">
      <c r="A252" s="8"/>
      <c r="B252" s="8"/>
      <c r="C252" s="8"/>
      <c r="D252" s="8"/>
      <c r="E252" s="14">
        <f t="shared" si="3"/>
      </c>
    </row>
    <row r="253" spans="1:5" ht="12.75">
      <c r="A253" s="8"/>
      <c r="B253" s="8"/>
      <c r="C253" s="8"/>
      <c r="D253" s="8"/>
      <c r="E253" s="14">
        <f t="shared" si="3"/>
      </c>
    </row>
    <row r="254" spans="1:5" ht="12.75">
      <c r="A254" s="8"/>
      <c r="B254" s="8"/>
      <c r="C254" s="8"/>
      <c r="D254" s="8"/>
      <c r="E254" s="14">
        <f t="shared" si="3"/>
      </c>
    </row>
    <row r="255" spans="1:5" ht="12.75">
      <c r="A255" s="8"/>
      <c r="B255" s="8"/>
      <c r="C255" s="8"/>
      <c r="D255" s="8"/>
      <c r="E255" s="14">
        <f t="shared" si="3"/>
      </c>
    </row>
    <row r="256" spans="1:5" ht="12.75">
      <c r="A256" s="8"/>
      <c r="B256" s="8"/>
      <c r="C256" s="8"/>
      <c r="D256" s="8"/>
      <c r="E256" s="14">
        <f t="shared" si="3"/>
      </c>
    </row>
    <row r="257" spans="1:5" ht="12.75">
      <c r="A257" s="8"/>
      <c r="B257" s="8"/>
      <c r="C257" s="8"/>
      <c r="D257" s="8"/>
      <c r="E257" s="14">
        <f t="shared" si="3"/>
      </c>
    </row>
    <row r="258" spans="1:5" ht="12.75">
      <c r="A258" s="8"/>
      <c r="B258" s="8"/>
      <c r="C258" s="8"/>
      <c r="D258" s="8"/>
      <c r="E258" s="14">
        <f t="shared" si="3"/>
      </c>
    </row>
    <row r="259" spans="1:5" ht="12.75">
      <c r="A259" s="8"/>
      <c r="B259" s="8"/>
      <c r="C259" s="8"/>
      <c r="E259" s="14">
        <f t="shared" si="3"/>
      </c>
    </row>
    <row r="260" spans="1:5" ht="12.75">
      <c r="A260" s="8"/>
      <c r="B260" s="8"/>
      <c r="C260" s="8"/>
      <c r="E260" s="14">
        <f t="shared" si="3"/>
      </c>
    </row>
    <row r="261" spans="1:5" ht="12.75">
      <c r="A261" s="8"/>
      <c r="B261" s="8"/>
      <c r="C261" s="8"/>
      <c r="E261" s="14">
        <f aca="true" t="shared" si="4" ref="E261:E324">IF(D261="","",20000-D261)</f>
      </c>
    </row>
    <row r="262" spans="1:5" ht="12.75">
      <c r="A262" s="8"/>
      <c r="B262" s="8"/>
      <c r="C262" s="8"/>
      <c r="E262" s="14">
        <f t="shared" si="4"/>
      </c>
    </row>
    <row r="263" spans="1:5" ht="12.75">
      <c r="A263" s="8"/>
      <c r="B263" s="8"/>
      <c r="C263" s="8"/>
      <c r="E263" s="14">
        <f t="shared" si="4"/>
      </c>
    </row>
    <row r="264" spans="1:5" ht="12.75">
      <c r="A264" s="8"/>
      <c r="B264" s="8"/>
      <c r="C264" s="8"/>
      <c r="E264" s="14">
        <f t="shared" si="4"/>
      </c>
    </row>
    <row r="265" spans="1:5" ht="12.75">
      <c r="A265" s="8"/>
      <c r="B265" s="8"/>
      <c r="C265" s="8"/>
      <c r="E265" s="14">
        <f t="shared" si="4"/>
      </c>
    </row>
    <row r="266" spans="1:5" ht="12.75">
      <c r="A266" s="8"/>
      <c r="B266" s="8"/>
      <c r="C266" s="8"/>
      <c r="E266" s="14">
        <f t="shared" si="4"/>
      </c>
    </row>
    <row r="267" spans="1:5" ht="12.75">
      <c r="A267" s="8"/>
      <c r="B267" s="8"/>
      <c r="C267" s="8"/>
      <c r="E267" s="14">
        <f t="shared" si="4"/>
      </c>
    </row>
    <row r="268" spans="1:5" ht="12.75">
      <c r="A268" s="8"/>
      <c r="B268" s="8"/>
      <c r="C268" s="8"/>
      <c r="E268" s="14">
        <f t="shared" si="4"/>
      </c>
    </row>
    <row r="269" spans="1:5" ht="12.75">
      <c r="A269" s="8"/>
      <c r="B269" s="8"/>
      <c r="C269" s="8"/>
      <c r="E269" s="14">
        <f t="shared" si="4"/>
      </c>
    </row>
    <row r="270" spans="1:5" ht="12.75">
      <c r="A270" s="8"/>
      <c r="B270" s="8"/>
      <c r="C270" s="8"/>
      <c r="E270" s="14">
        <f t="shared" si="4"/>
      </c>
    </row>
    <row r="271" spans="1:5" ht="12.75">
      <c r="A271" s="8"/>
      <c r="B271" s="8"/>
      <c r="C271" s="8"/>
      <c r="E271" s="14">
        <f t="shared" si="4"/>
      </c>
    </row>
    <row r="272" spans="1:5" ht="12.75">
      <c r="A272" s="8"/>
      <c r="B272" s="8"/>
      <c r="C272" s="8"/>
      <c r="E272" s="14">
        <f t="shared" si="4"/>
      </c>
    </row>
    <row r="273" spans="1:5" ht="12.75">
      <c r="A273" s="8"/>
      <c r="B273" s="8"/>
      <c r="C273" s="8"/>
      <c r="E273" s="14">
        <f t="shared" si="4"/>
      </c>
    </row>
    <row r="274" spans="1:5" ht="12.75">
      <c r="A274" s="8"/>
      <c r="B274" s="8"/>
      <c r="C274" s="8"/>
      <c r="E274" s="14">
        <f t="shared" si="4"/>
      </c>
    </row>
    <row r="275" spans="1:5" ht="12.75">
      <c r="A275" s="8"/>
      <c r="B275" s="8"/>
      <c r="C275" s="8"/>
      <c r="E275" s="14">
        <f t="shared" si="4"/>
      </c>
    </row>
    <row r="276" spans="1:5" ht="12.75">
      <c r="A276" s="8"/>
      <c r="B276" s="8"/>
      <c r="C276" s="8"/>
      <c r="E276" s="14">
        <f t="shared" si="4"/>
      </c>
    </row>
    <row r="277" spans="1:5" ht="12.75">
      <c r="A277" s="8"/>
      <c r="B277" s="8"/>
      <c r="C277" s="8"/>
      <c r="E277" s="14">
        <f t="shared" si="4"/>
      </c>
    </row>
    <row r="278" spans="1:5" ht="12.75">
      <c r="A278" s="8"/>
      <c r="B278" s="8"/>
      <c r="C278" s="8"/>
      <c r="E278" s="14">
        <f t="shared" si="4"/>
      </c>
    </row>
    <row r="279" spans="1:5" ht="12.75">
      <c r="A279" s="8"/>
      <c r="B279" s="8"/>
      <c r="C279" s="8"/>
      <c r="E279" s="14">
        <f t="shared" si="4"/>
      </c>
    </row>
    <row r="280" spans="1:5" ht="12.75">
      <c r="A280" s="8"/>
      <c r="B280" s="8"/>
      <c r="C280" s="8"/>
      <c r="E280" s="14">
        <f t="shared" si="4"/>
      </c>
    </row>
    <row r="281" spans="1:5" ht="12.75">
      <c r="A281" s="8"/>
      <c r="B281" s="8"/>
      <c r="C281" s="8"/>
      <c r="E281" s="14">
        <f t="shared" si="4"/>
      </c>
    </row>
    <row r="282" spans="1:5" ht="12.75">
      <c r="A282" s="8"/>
      <c r="B282" s="8"/>
      <c r="C282" s="8"/>
      <c r="E282" s="14">
        <f t="shared" si="4"/>
      </c>
    </row>
    <row r="283" spans="1:5" ht="12.75">
      <c r="A283" s="8"/>
      <c r="B283" s="8"/>
      <c r="C283" s="8"/>
      <c r="E283" s="14">
        <f t="shared" si="4"/>
      </c>
    </row>
    <row r="284" spans="1:5" ht="12.75">
      <c r="A284" s="8"/>
      <c r="B284" s="8"/>
      <c r="C284" s="8"/>
      <c r="E284" s="14">
        <f t="shared" si="4"/>
      </c>
    </row>
    <row r="285" spans="1:5" ht="12.75">
      <c r="A285" s="8"/>
      <c r="B285" s="8"/>
      <c r="C285" s="8"/>
      <c r="E285" s="14">
        <f t="shared" si="4"/>
      </c>
    </row>
    <row r="286" spans="1:5" ht="12.75">
      <c r="A286" s="8"/>
      <c r="B286" s="8"/>
      <c r="C286" s="8"/>
      <c r="E286" s="14">
        <f t="shared" si="4"/>
      </c>
    </row>
    <row r="287" spans="1:5" ht="12.75">
      <c r="A287" s="8"/>
      <c r="B287" s="8"/>
      <c r="C287" s="8"/>
      <c r="E287" s="14">
        <f t="shared" si="4"/>
      </c>
    </row>
    <row r="288" spans="1:5" ht="12.75">
      <c r="A288" s="8"/>
      <c r="B288" s="8"/>
      <c r="C288" s="8"/>
      <c r="E288" s="14">
        <f t="shared" si="4"/>
      </c>
    </row>
    <row r="289" spans="1:5" ht="12.75">
      <c r="A289" s="8"/>
      <c r="B289" s="8"/>
      <c r="C289" s="8"/>
      <c r="E289" s="14">
        <f t="shared" si="4"/>
      </c>
    </row>
    <row r="290" spans="1:5" ht="12.75">
      <c r="A290" s="8"/>
      <c r="B290" s="8"/>
      <c r="C290" s="8"/>
      <c r="E290" s="14">
        <f t="shared" si="4"/>
      </c>
    </row>
    <row r="291" spans="1:5" ht="12.75">
      <c r="A291" s="8"/>
      <c r="B291" s="8"/>
      <c r="C291" s="8"/>
      <c r="E291" s="14">
        <f t="shared" si="4"/>
      </c>
    </row>
    <row r="292" spans="1:5" ht="12.75">
      <c r="A292" s="8"/>
      <c r="B292" s="8"/>
      <c r="C292" s="8"/>
      <c r="E292" s="14">
        <f t="shared" si="4"/>
      </c>
    </row>
    <row r="293" spans="1:5" ht="12.75">
      <c r="A293" s="8"/>
      <c r="B293" s="8"/>
      <c r="C293" s="8"/>
      <c r="E293" s="14">
        <f t="shared" si="4"/>
      </c>
    </row>
    <row r="294" spans="1:5" ht="12.75">
      <c r="A294" s="8"/>
      <c r="B294" s="8"/>
      <c r="C294" s="8"/>
      <c r="E294" s="14">
        <f t="shared" si="4"/>
      </c>
    </row>
    <row r="295" spans="1:5" ht="12.75">
      <c r="A295" s="8"/>
      <c r="B295" s="8"/>
      <c r="C295" s="8"/>
      <c r="E295" s="14">
        <f t="shared" si="4"/>
      </c>
    </row>
    <row r="296" spans="1:5" ht="12.75">
      <c r="A296" s="8"/>
      <c r="B296" s="8"/>
      <c r="C296" s="8"/>
      <c r="E296" s="14">
        <f t="shared" si="4"/>
      </c>
    </row>
    <row r="297" spans="1:5" ht="12.75">
      <c r="A297" s="8"/>
      <c r="B297" s="8"/>
      <c r="C297" s="8"/>
      <c r="E297" s="14">
        <f t="shared" si="4"/>
      </c>
    </row>
    <row r="298" spans="1:5" ht="12.75">
      <c r="A298" s="8"/>
      <c r="B298" s="8"/>
      <c r="C298" s="8"/>
      <c r="E298" s="14">
        <f t="shared" si="4"/>
      </c>
    </row>
    <row r="299" spans="1:5" ht="12.75">
      <c r="A299" s="8"/>
      <c r="B299" s="8"/>
      <c r="C299" s="8"/>
      <c r="E299" s="14">
        <f t="shared" si="4"/>
      </c>
    </row>
    <row r="300" spans="1:5" ht="12.75">
      <c r="A300" s="8"/>
      <c r="B300" s="8"/>
      <c r="C300" s="8"/>
      <c r="E300" s="14">
        <f t="shared" si="4"/>
      </c>
    </row>
    <row r="301" spans="1:5" ht="12.75">
      <c r="A301" s="8"/>
      <c r="B301" s="8"/>
      <c r="C301" s="8"/>
      <c r="E301" s="14">
        <f t="shared" si="4"/>
      </c>
    </row>
    <row r="302" spans="1:5" ht="12.75">
      <c r="A302" s="8"/>
      <c r="B302" s="8"/>
      <c r="C302" s="8"/>
      <c r="E302" s="14">
        <f t="shared" si="4"/>
      </c>
    </row>
    <row r="303" spans="1:5" ht="12.75">
      <c r="A303" s="8"/>
      <c r="B303" s="8"/>
      <c r="C303" s="8"/>
      <c r="E303" s="14">
        <f t="shared" si="4"/>
      </c>
    </row>
    <row r="304" spans="1:5" ht="12.75">
      <c r="A304" s="8"/>
      <c r="B304" s="8"/>
      <c r="C304" s="8"/>
      <c r="E304" s="14">
        <f t="shared" si="4"/>
      </c>
    </row>
    <row r="305" spans="1:5" ht="12.75">
      <c r="A305" s="8"/>
      <c r="B305" s="8"/>
      <c r="C305" s="8"/>
      <c r="E305" s="14">
        <f t="shared" si="4"/>
      </c>
    </row>
    <row r="306" spans="1:5" ht="12.75">
      <c r="A306" s="8"/>
      <c r="B306" s="8"/>
      <c r="C306" s="8"/>
      <c r="E306" s="14">
        <f t="shared" si="4"/>
      </c>
    </row>
    <row r="307" spans="1:5" ht="12.75">
      <c r="A307" s="8"/>
      <c r="B307" s="8"/>
      <c r="C307" s="8"/>
      <c r="E307" s="14">
        <f t="shared" si="4"/>
      </c>
    </row>
    <row r="308" spans="1:5" ht="12.75">
      <c r="A308" s="8"/>
      <c r="B308" s="8"/>
      <c r="C308" s="8"/>
      <c r="E308" s="14">
        <f t="shared" si="4"/>
      </c>
    </row>
    <row r="309" spans="1:5" ht="12.75">
      <c r="A309" s="8"/>
      <c r="B309" s="8"/>
      <c r="C309" s="8"/>
      <c r="E309" s="14">
        <f t="shared" si="4"/>
      </c>
    </row>
    <row r="310" spans="1:5" ht="12.75">
      <c r="A310" s="8"/>
      <c r="B310" s="8"/>
      <c r="C310" s="8"/>
      <c r="E310" s="14">
        <f t="shared" si="4"/>
      </c>
    </row>
    <row r="311" spans="1:5" ht="12.75">
      <c r="A311" s="8"/>
      <c r="B311" s="8"/>
      <c r="C311" s="8"/>
      <c r="E311" s="14">
        <f t="shared" si="4"/>
      </c>
    </row>
    <row r="312" spans="1:5" ht="12.75">
      <c r="A312" s="8"/>
      <c r="B312" s="8"/>
      <c r="C312" s="8"/>
      <c r="E312" s="14">
        <f t="shared" si="4"/>
      </c>
    </row>
    <row r="313" spans="1:5" ht="12.75">
      <c r="A313" s="8"/>
      <c r="B313" s="8"/>
      <c r="C313" s="8"/>
      <c r="E313" s="14">
        <f t="shared" si="4"/>
      </c>
    </row>
    <row r="314" spans="1:5" ht="12.75">
      <c r="A314" s="8"/>
      <c r="B314" s="8"/>
      <c r="C314" s="8"/>
      <c r="E314" s="14">
        <f t="shared" si="4"/>
      </c>
    </row>
    <row r="315" spans="1:5" ht="12.75">
      <c r="A315" s="8"/>
      <c r="B315" s="8"/>
      <c r="C315" s="8"/>
      <c r="E315" s="14">
        <f t="shared" si="4"/>
      </c>
    </row>
    <row r="316" spans="1:5" ht="12.75">
      <c r="A316" s="8"/>
      <c r="B316" s="8"/>
      <c r="C316" s="8"/>
      <c r="E316" s="14">
        <f t="shared" si="4"/>
      </c>
    </row>
    <row r="317" spans="1:5" ht="12.75">
      <c r="A317" s="8"/>
      <c r="B317" s="8"/>
      <c r="C317" s="8"/>
      <c r="E317" s="14">
        <f t="shared" si="4"/>
      </c>
    </row>
    <row r="318" spans="1:5" ht="12.75">
      <c r="A318" s="8"/>
      <c r="B318" s="8"/>
      <c r="C318" s="8"/>
      <c r="E318" s="14">
        <f t="shared" si="4"/>
      </c>
    </row>
    <row r="319" spans="1:5" ht="12.75">
      <c r="A319" s="8"/>
      <c r="B319" s="8"/>
      <c r="C319" s="8"/>
      <c r="E319" s="14">
        <f t="shared" si="4"/>
      </c>
    </row>
    <row r="320" spans="1:5" ht="12.75">
      <c r="A320" s="8"/>
      <c r="B320" s="8"/>
      <c r="C320" s="8"/>
      <c r="E320" s="14">
        <f t="shared" si="4"/>
      </c>
    </row>
    <row r="321" spans="1:5" ht="12.75">
      <c r="A321" s="8"/>
      <c r="B321" s="8"/>
      <c r="C321" s="8"/>
      <c r="E321" s="14">
        <f t="shared" si="4"/>
      </c>
    </row>
    <row r="322" spans="1:5" ht="12.75">
      <c r="A322" s="8"/>
      <c r="B322" s="8"/>
      <c r="C322" s="8"/>
      <c r="E322" s="14">
        <f t="shared" si="4"/>
      </c>
    </row>
    <row r="323" spans="1:5" ht="12.75">
      <c r="A323" s="8"/>
      <c r="B323" s="8"/>
      <c r="C323" s="8"/>
      <c r="E323" s="14">
        <f t="shared" si="4"/>
      </c>
    </row>
    <row r="324" spans="1:5" ht="12.75">
      <c r="A324" s="8"/>
      <c r="B324" s="8"/>
      <c r="C324" s="8"/>
      <c r="E324" s="14">
        <f t="shared" si="4"/>
      </c>
    </row>
    <row r="325" spans="1:5" ht="12.75">
      <c r="A325" s="8"/>
      <c r="B325" s="8"/>
      <c r="C325" s="8"/>
      <c r="E325" s="14">
        <f aca="true" t="shared" si="5" ref="E325:E372">IF(D325="","",20000-D325)</f>
      </c>
    </row>
    <row r="326" spans="1:5" ht="12.75">
      <c r="A326" s="8"/>
      <c r="B326" s="8"/>
      <c r="C326" s="8"/>
      <c r="E326" s="14">
        <f t="shared" si="5"/>
      </c>
    </row>
    <row r="327" spans="1:5" ht="12.75">
      <c r="A327" s="8"/>
      <c r="B327" s="8"/>
      <c r="C327" s="8"/>
      <c r="E327" s="14">
        <f t="shared" si="5"/>
      </c>
    </row>
    <row r="328" spans="1:5" ht="12.75">
      <c r="A328" s="8"/>
      <c r="B328" s="8"/>
      <c r="C328" s="8"/>
      <c r="E328" s="14">
        <f t="shared" si="5"/>
      </c>
    </row>
    <row r="329" spans="1:5" ht="12.75">
      <c r="A329" s="8"/>
      <c r="B329" s="8"/>
      <c r="C329" s="8"/>
      <c r="E329" s="14">
        <f t="shared" si="5"/>
      </c>
    </row>
    <row r="330" spans="1:5" ht="12.75">
      <c r="A330" s="8"/>
      <c r="B330" s="8"/>
      <c r="C330" s="8"/>
      <c r="E330" s="14">
        <f t="shared" si="5"/>
      </c>
    </row>
    <row r="331" spans="1:5" ht="12.75">
      <c r="A331" s="8"/>
      <c r="B331" s="8"/>
      <c r="C331" s="8"/>
      <c r="E331" s="14">
        <f t="shared" si="5"/>
      </c>
    </row>
    <row r="332" spans="1:5" ht="12.75">
      <c r="A332" s="8"/>
      <c r="B332" s="8"/>
      <c r="C332" s="8"/>
      <c r="E332" s="14">
        <f t="shared" si="5"/>
      </c>
    </row>
    <row r="333" spans="1:5" ht="12.75">
      <c r="A333" s="8"/>
      <c r="B333" s="8"/>
      <c r="C333" s="8"/>
      <c r="E333" s="14">
        <f t="shared" si="5"/>
      </c>
    </row>
    <row r="334" spans="1:5" ht="12.75">
      <c r="A334" s="8"/>
      <c r="B334" s="8"/>
      <c r="C334" s="8"/>
      <c r="E334" s="14">
        <f t="shared" si="5"/>
      </c>
    </row>
    <row r="335" spans="1:5" ht="12.75">
      <c r="A335" s="8"/>
      <c r="B335" s="8"/>
      <c r="C335" s="8"/>
      <c r="E335" s="14">
        <f t="shared" si="5"/>
      </c>
    </row>
    <row r="336" spans="1:5" ht="12.75">
      <c r="A336" s="8"/>
      <c r="B336" s="8"/>
      <c r="C336" s="8"/>
      <c r="E336" s="14">
        <f t="shared" si="5"/>
      </c>
    </row>
    <row r="337" spans="1:5" ht="12.75">
      <c r="A337" s="8"/>
      <c r="B337" s="8"/>
      <c r="C337" s="8"/>
      <c r="E337" s="14">
        <f t="shared" si="5"/>
      </c>
    </row>
    <row r="338" spans="1:5" ht="12.75">
      <c r="A338" s="8"/>
      <c r="B338" s="8"/>
      <c r="C338" s="8"/>
      <c r="E338" s="14">
        <f t="shared" si="5"/>
      </c>
    </row>
    <row r="339" spans="1:5" ht="12.75">
      <c r="A339" s="8"/>
      <c r="B339" s="8"/>
      <c r="C339" s="8"/>
      <c r="E339" s="14">
        <f t="shared" si="5"/>
      </c>
    </row>
    <row r="340" spans="1:5" ht="12.75">
      <c r="A340" s="8"/>
      <c r="B340" s="8"/>
      <c r="C340" s="8"/>
      <c r="E340" s="14">
        <f t="shared" si="5"/>
      </c>
    </row>
    <row r="341" spans="1:5" ht="12.75">
      <c r="A341" s="8"/>
      <c r="B341" s="8"/>
      <c r="C341" s="8"/>
      <c r="E341" s="14">
        <f t="shared" si="5"/>
      </c>
    </row>
    <row r="342" spans="1:5" ht="12.75">
      <c r="A342" s="8"/>
      <c r="B342" s="8"/>
      <c r="C342" s="8"/>
      <c r="E342" s="14">
        <f t="shared" si="5"/>
      </c>
    </row>
    <row r="343" spans="1:5" ht="12.75">
      <c r="A343" s="8"/>
      <c r="B343" s="8"/>
      <c r="C343" s="8"/>
      <c r="E343" s="11">
        <f t="shared" si="5"/>
      </c>
    </row>
    <row r="344" spans="1:5" ht="12.75">
      <c r="A344" s="8"/>
      <c r="B344" s="8"/>
      <c r="C344" s="8"/>
      <c r="E344" s="11">
        <f t="shared" si="5"/>
      </c>
    </row>
    <row r="345" spans="1:5" ht="12.75">
      <c r="A345" s="8"/>
      <c r="B345" s="8"/>
      <c r="C345" s="8"/>
      <c r="E345" s="11">
        <f t="shared" si="5"/>
      </c>
    </row>
    <row r="346" spans="1:5" ht="12.75">
      <c r="A346" s="8"/>
      <c r="B346" s="8"/>
      <c r="C346" s="8"/>
      <c r="E346" s="11">
        <f t="shared" si="5"/>
      </c>
    </row>
    <row r="347" spans="1:5" ht="12.75">
      <c r="A347" s="8"/>
      <c r="B347" s="8"/>
      <c r="C347" s="8"/>
      <c r="E347" s="11">
        <f t="shared" si="5"/>
      </c>
    </row>
    <row r="348" spans="1:5" ht="12.75">
      <c r="A348" s="8"/>
      <c r="B348" s="8"/>
      <c r="C348" s="8"/>
      <c r="E348" s="11">
        <f t="shared" si="5"/>
      </c>
    </row>
    <row r="349" spans="1:5" ht="12.75">
      <c r="A349" s="8"/>
      <c r="B349" s="8"/>
      <c r="C349" s="8"/>
      <c r="E349" s="11">
        <f t="shared" si="5"/>
      </c>
    </row>
    <row r="350" spans="1:5" ht="12.75">
      <c r="A350" s="8"/>
      <c r="B350" s="8"/>
      <c r="C350" s="8"/>
      <c r="E350" s="11">
        <f t="shared" si="5"/>
      </c>
    </row>
    <row r="351" spans="1:5" ht="12.75">
      <c r="A351" s="8"/>
      <c r="B351" s="8"/>
      <c r="C351" s="8"/>
      <c r="E351" s="11">
        <f t="shared" si="5"/>
      </c>
    </row>
    <row r="352" spans="1:5" ht="12.75">
      <c r="A352" s="8"/>
      <c r="B352" s="8"/>
      <c r="C352" s="8"/>
      <c r="E352" s="11">
        <f t="shared" si="5"/>
      </c>
    </row>
    <row r="353" spans="1:5" ht="12.75">
      <c r="A353" s="8"/>
      <c r="B353" s="8"/>
      <c r="C353" s="8"/>
      <c r="E353" s="11">
        <f t="shared" si="5"/>
      </c>
    </row>
    <row r="354" spans="1:5" ht="12.75">
      <c r="A354" s="8"/>
      <c r="B354" s="8"/>
      <c r="C354" s="8"/>
      <c r="E354" s="11">
        <f t="shared" si="5"/>
      </c>
    </row>
    <row r="355" spans="1:5" ht="12.75">
      <c r="A355" s="8"/>
      <c r="B355" s="8"/>
      <c r="C355" s="8"/>
      <c r="E355" s="11">
        <f t="shared" si="5"/>
      </c>
    </row>
    <row r="356" spans="1:5" ht="12.75">
      <c r="A356" s="8"/>
      <c r="B356" s="8"/>
      <c r="C356" s="8"/>
      <c r="E356" s="11">
        <f t="shared" si="5"/>
      </c>
    </row>
    <row r="357" spans="1:5" ht="12.75">
      <c r="A357" s="8"/>
      <c r="B357" s="8"/>
      <c r="C357" s="8"/>
      <c r="E357" s="11">
        <f t="shared" si="5"/>
      </c>
    </row>
    <row r="358" spans="1:5" ht="12.75">
      <c r="A358" s="8"/>
      <c r="B358" s="8"/>
      <c r="C358" s="8"/>
      <c r="E358" s="11">
        <f t="shared" si="5"/>
      </c>
    </row>
    <row r="359" spans="1:5" ht="12.75">
      <c r="A359" s="8"/>
      <c r="B359" s="8"/>
      <c r="C359" s="8"/>
      <c r="E359" s="11">
        <f t="shared" si="5"/>
      </c>
    </row>
    <row r="360" spans="1:5" ht="12.75">
      <c r="A360" s="8"/>
      <c r="B360" s="8"/>
      <c r="C360" s="8"/>
      <c r="E360" s="11">
        <f t="shared" si="5"/>
      </c>
    </row>
    <row r="361" spans="1:5" ht="12.75">
      <c r="A361" s="8"/>
      <c r="B361" s="8"/>
      <c r="C361" s="8"/>
      <c r="E361" s="11">
        <f t="shared" si="5"/>
      </c>
    </row>
    <row r="362" spans="1:5" ht="12.75">
      <c r="A362" s="8"/>
      <c r="B362" s="8"/>
      <c r="C362" s="8"/>
      <c r="E362" s="11">
        <f t="shared" si="5"/>
      </c>
    </row>
    <row r="363" spans="1:5" ht="12.75">
      <c r="A363" s="8"/>
      <c r="B363" s="8"/>
      <c r="C363" s="8"/>
      <c r="E363" s="11">
        <f t="shared" si="5"/>
      </c>
    </row>
    <row r="364" spans="1:5" ht="12.75">
      <c r="A364" s="8"/>
      <c r="B364" s="8"/>
      <c r="C364" s="8"/>
      <c r="E364" s="11">
        <f t="shared" si="5"/>
      </c>
    </row>
    <row r="365" spans="1:5" ht="12.75">
      <c r="A365" s="8"/>
      <c r="B365" s="8"/>
      <c r="C365" s="8"/>
      <c r="E365" s="11">
        <f t="shared" si="5"/>
      </c>
    </row>
    <row r="366" spans="1:5" ht="12.75">
      <c r="A366" s="8"/>
      <c r="B366" s="8"/>
      <c r="C366" s="8"/>
      <c r="E366" s="11">
        <f t="shared" si="5"/>
      </c>
    </row>
    <row r="367" spans="1:5" ht="12.75">
      <c r="A367" s="8"/>
      <c r="B367" s="8"/>
      <c r="C367" s="8"/>
      <c r="E367" s="11">
        <f t="shared" si="5"/>
      </c>
    </row>
    <row r="368" spans="1:5" ht="12.75">
      <c r="A368" s="8"/>
      <c r="B368" s="8"/>
      <c r="C368" s="8"/>
      <c r="E368" s="11">
        <f t="shared" si="5"/>
      </c>
    </row>
    <row r="369" spans="1:5" ht="12.75">
      <c r="A369" s="8"/>
      <c r="B369" s="8"/>
      <c r="C369" s="8"/>
      <c r="E369" s="11">
        <f t="shared" si="5"/>
      </c>
    </row>
    <row r="370" spans="1:5" ht="12.75">
      <c r="A370" s="8"/>
      <c r="B370" s="8"/>
      <c r="C370" s="8"/>
      <c r="E370" s="11">
        <f t="shared" si="5"/>
      </c>
    </row>
    <row r="371" spans="1:5" ht="12.75">
      <c r="A371" s="8"/>
      <c r="B371" s="8"/>
      <c r="C371" s="8"/>
      <c r="E371" s="11">
        <f t="shared" si="5"/>
      </c>
    </row>
    <row r="372" spans="1:5" ht="12.75">
      <c r="A372" s="8"/>
      <c r="B372" s="8"/>
      <c r="C372" s="8"/>
      <c r="E372" s="11">
        <f t="shared" si="5"/>
      </c>
    </row>
    <row r="373" spans="1:3" ht="12.75">
      <c r="A373" s="8"/>
      <c r="B373" s="8"/>
      <c r="C373" s="8"/>
    </row>
    <row r="374" spans="1:3" ht="12.75">
      <c r="A374" s="8"/>
      <c r="B374" s="8"/>
      <c r="C374" s="8"/>
    </row>
    <row r="375" spans="1:3" ht="12.75">
      <c r="A375" s="8"/>
      <c r="B375" s="8"/>
      <c r="C375" s="8"/>
    </row>
    <row r="376" spans="1:3" ht="12.75">
      <c r="A376" s="8"/>
      <c r="B376" s="8"/>
      <c r="C376" s="8"/>
    </row>
    <row r="377" spans="1:3" ht="12.75">
      <c r="A377" s="8"/>
      <c r="B377" s="8"/>
      <c r="C377" s="8"/>
    </row>
    <row r="378" spans="1:3" ht="12.75">
      <c r="A378" s="8"/>
      <c r="B378" s="8"/>
      <c r="C378" s="8"/>
    </row>
    <row r="379" spans="1:3" ht="12.75">
      <c r="A379" s="8"/>
      <c r="B379" s="8"/>
      <c r="C379" s="8"/>
    </row>
    <row r="380" spans="1:3" ht="12.75">
      <c r="A380" s="8"/>
      <c r="B380" s="8"/>
      <c r="C380" s="8"/>
    </row>
    <row r="381" spans="1:3" ht="12.75">
      <c r="A381" s="8"/>
      <c r="B381" s="8"/>
      <c r="C381" s="8"/>
    </row>
    <row r="382" spans="1:3" ht="12.75">
      <c r="A382" s="8"/>
      <c r="B382" s="8"/>
      <c r="C382" s="8"/>
    </row>
    <row r="383" spans="1:3" ht="12.75">
      <c r="A383" s="8"/>
      <c r="B383" s="8"/>
      <c r="C383" s="8"/>
    </row>
    <row r="384" spans="1:3" ht="12.75">
      <c r="A384" s="8"/>
      <c r="B384" s="8"/>
      <c r="C384" s="8"/>
    </row>
    <row r="385" spans="1:3" ht="12.75">
      <c r="A385" s="8"/>
      <c r="B385" s="8"/>
      <c r="C385" s="8"/>
    </row>
    <row r="386" spans="1:3" ht="12.75">
      <c r="A386" s="8"/>
      <c r="B386" s="8"/>
      <c r="C386" s="8"/>
    </row>
    <row r="387" spans="1:3" ht="12.75">
      <c r="A387" s="8"/>
      <c r="B387" s="8"/>
      <c r="C387" s="8"/>
    </row>
    <row r="388" spans="1:3" ht="12.75">
      <c r="A388" s="8"/>
      <c r="B388" s="8"/>
      <c r="C388" s="8"/>
    </row>
    <row r="389" spans="1:3" ht="12.75">
      <c r="A389" s="8"/>
      <c r="B389" s="8"/>
      <c r="C389" s="8"/>
    </row>
    <row r="390" spans="1:3" ht="12.75">
      <c r="A390" s="8"/>
      <c r="B390" s="8"/>
      <c r="C390" s="8"/>
    </row>
    <row r="391" spans="1:3" ht="12.75">
      <c r="A391" s="8"/>
      <c r="B391" s="8"/>
      <c r="C391" s="8"/>
    </row>
    <row r="392" spans="1:3" ht="12.75">
      <c r="A392" s="8"/>
      <c r="B392" s="8"/>
      <c r="C392" s="8"/>
    </row>
    <row r="393" spans="1:3" ht="12.75">
      <c r="A393" s="8"/>
      <c r="B393" s="8"/>
      <c r="C393" s="8"/>
    </row>
    <row r="394" spans="1:3" ht="12.75">
      <c r="A394" s="8"/>
      <c r="B394" s="8"/>
      <c r="C394" s="8"/>
    </row>
    <row r="395" spans="1:3" ht="12.75">
      <c r="A395" s="8"/>
      <c r="B395" s="8"/>
      <c r="C395" s="8"/>
    </row>
    <row r="396" spans="1:3" ht="12.75">
      <c r="A396" s="8"/>
      <c r="B396" s="8"/>
      <c r="C396" s="8"/>
    </row>
    <row r="397" spans="1:3" ht="12.75">
      <c r="A397" s="8"/>
      <c r="B397" s="8"/>
      <c r="C397" s="8"/>
    </row>
    <row r="398" spans="1:3" ht="12.75">
      <c r="A398" s="8"/>
      <c r="B398" s="8"/>
      <c r="C398" s="8"/>
    </row>
    <row r="399" spans="1:3" ht="12.75">
      <c r="A399" s="8"/>
      <c r="B399" s="8"/>
      <c r="C399" s="8"/>
    </row>
    <row r="400" spans="1:3" ht="12.75">
      <c r="A400" s="8"/>
      <c r="B400" s="8"/>
      <c r="C400" s="8"/>
    </row>
    <row r="401" spans="1:3" ht="12.75">
      <c r="A401" s="8"/>
      <c r="B401" s="8"/>
      <c r="C401" s="8"/>
    </row>
    <row r="402" spans="1:3" ht="12.75">
      <c r="A402" s="8"/>
      <c r="B402" s="8"/>
      <c r="C402" s="8"/>
    </row>
    <row r="403" spans="1:3" ht="12.75">
      <c r="A403" s="8"/>
      <c r="B403" s="8"/>
      <c r="C403" s="8"/>
    </row>
    <row r="404" spans="1:3" ht="12.75">
      <c r="A404" s="8"/>
      <c r="B404" s="8"/>
      <c r="C404" s="8"/>
    </row>
    <row r="405" spans="1:3" ht="12.75">
      <c r="A405" s="8"/>
      <c r="B405" s="8"/>
      <c r="C405" s="8"/>
    </row>
    <row r="406" spans="1:3" ht="12.75">
      <c r="A406" s="8"/>
      <c r="B406" s="8"/>
      <c r="C406" s="8"/>
    </row>
    <row r="407" spans="1:3" ht="12.75">
      <c r="A407" s="8"/>
      <c r="B407" s="8"/>
      <c r="C407" s="8"/>
    </row>
    <row r="408" spans="1:3" ht="12.75">
      <c r="A408" s="8"/>
      <c r="B408" s="8"/>
      <c r="C408" s="8"/>
    </row>
    <row r="409" spans="1:3" ht="12.75">
      <c r="A409" s="8"/>
      <c r="B409" s="8"/>
      <c r="C409" s="8"/>
    </row>
    <row r="410" spans="1:3" ht="12.75">
      <c r="A410" s="8"/>
      <c r="B410" s="8"/>
      <c r="C410" s="8"/>
    </row>
    <row r="411" spans="1:3" ht="12.75">
      <c r="A411" s="8"/>
      <c r="B411" s="8"/>
      <c r="C411" s="8"/>
    </row>
    <row r="412" spans="1:3" ht="12.75">
      <c r="A412" s="8"/>
      <c r="B412" s="8"/>
      <c r="C412" s="8"/>
    </row>
    <row r="413" spans="1:3" ht="12.75">
      <c r="A413" s="8"/>
      <c r="B413" s="8"/>
      <c r="C413" s="8"/>
    </row>
    <row r="414" spans="1:3" ht="12.75">
      <c r="A414" s="8"/>
      <c r="B414" s="8"/>
      <c r="C414" s="8"/>
    </row>
    <row r="415" spans="1:3" ht="12.75">
      <c r="A415" s="8"/>
      <c r="B415" s="8"/>
      <c r="C415" s="8"/>
    </row>
    <row r="416" spans="1:3" ht="12.75">
      <c r="A416" s="8"/>
      <c r="B416" s="8"/>
      <c r="C416" s="8"/>
    </row>
    <row r="417" spans="1:3" ht="12.75">
      <c r="A417" s="8"/>
      <c r="B417" s="8"/>
      <c r="C417" s="8"/>
    </row>
    <row r="418" spans="1:3" ht="12.75">
      <c r="A418" s="8"/>
      <c r="B418" s="8"/>
      <c r="C418" s="8"/>
    </row>
    <row r="419" spans="1:3" ht="12.75">
      <c r="A419" s="8"/>
      <c r="B419" s="8"/>
      <c r="C419" s="8"/>
    </row>
    <row r="420" spans="1:3" ht="12.75">
      <c r="A420" s="8"/>
      <c r="B420" s="8"/>
      <c r="C420" s="8"/>
    </row>
    <row r="421" spans="1:3" ht="12.75">
      <c r="A421" s="8"/>
      <c r="B421" s="8"/>
      <c r="C421" s="8"/>
    </row>
    <row r="422" spans="1:3" ht="12.75">
      <c r="A422" s="8"/>
      <c r="B422" s="8"/>
      <c r="C422" s="8"/>
    </row>
    <row r="423" spans="1:3" ht="12.75">
      <c r="A423" s="8"/>
      <c r="B423" s="8"/>
      <c r="C423" s="8"/>
    </row>
    <row r="424" spans="1:3" ht="12.75">
      <c r="A424" s="8"/>
      <c r="B424" s="8"/>
      <c r="C424" s="8"/>
    </row>
    <row r="425" spans="1:3" ht="12.75">
      <c r="A425" s="8"/>
      <c r="B425" s="8"/>
      <c r="C425" s="8"/>
    </row>
    <row r="426" spans="1:3" ht="12.75">
      <c r="A426" s="8"/>
      <c r="B426" s="8"/>
      <c r="C426" s="8"/>
    </row>
    <row r="427" spans="1:3" ht="12.75">
      <c r="A427" s="8"/>
      <c r="B427" s="8"/>
      <c r="C427" s="8"/>
    </row>
    <row r="428" spans="1:3" ht="12.75">
      <c r="A428" s="8"/>
      <c r="B428" s="8"/>
      <c r="C428" s="8"/>
    </row>
    <row r="429" spans="1:3" ht="12.75">
      <c r="A429" s="8"/>
      <c r="B429" s="8"/>
      <c r="C429" s="8"/>
    </row>
    <row r="430" spans="1:3" ht="12.75">
      <c r="A430" s="8"/>
      <c r="B430" s="8"/>
      <c r="C430" s="8"/>
    </row>
    <row r="431" spans="1:3" ht="12.75">
      <c r="A431" s="8"/>
      <c r="B431" s="8"/>
      <c r="C431" s="8"/>
    </row>
    <row r="432" spans="1:3" ht="12.75">
      <c r="A432" s="8"/>
      <c r="B432" s="8"/>
      <c r="C432" s="8"/>
    </row>
    <row r="433" spans="1:3" ht="12.75">
      <c r="A433" s="8"/>
      <c r="B433" s="8"/>
      <c r="C433" s="8"/>
    </row>
    <row r="434" spans="1:3" ht="12.75">
      <c r="A434" s="8"/>
      <c r="B434" s="8"/>
      <c r="C434" s="8"/>
    </row>
    <row r="435" spans="1:3" ht="12.75">
      <c r="A435" s="8"/>
      <c r="B435" s="8"/>
      <c r="C435" s="8"/>
    </row>
    <row r="436" spans="1:3" ht="12.75">
      <c r="A436" s="8"/>
      <c r="B436" s="8"/>
      <c r="C436" s="8"/>
    </row>
    <row r="437" spans="1:3" ht="12.75">
      <c r="A437" s="8"/>
      <c r="B437" s="8"/>
      <c r="C437" s="8"/>
    </row>
    <row r="438" spans="1:3" ht="12.75">
      <c r="A438" s="8"/>
      <c r="B438" s="8"/>
      <c r="C438" s="8"/>
    </row>
    <row r="439" spans="1:3" ht="12.75">
      <c r="A439" s="8"/>
      <c r="B439" s="8"/>
      <c r="C439" s="8"/>
    </row>
    <row r="440" spans="1:3" ht="12.75">
      <c r="A440" s="8"/>
      <c r="B440" s="8"/>
      <c r="C440" s="8"/>
    </row>
    <row r="441" spans="1:3" ht="12.75">
      <c r="A441" s="8"/>
      <c r="B441" s="8"/>
      <c r="C441" s="8"/>
    </row>
    <row r="442" spans="1:3" ht="12.75">
      <c r="A442" s="8"/>
      <c r="B442" s="8"/>
      <c r="C442" s="8"/>
    </row>
    <row r="443" spans="1:3" ht="12.75">
      <c r="A443" s="8"/>
      <c r="B443" s="8"/>
      <c r="C443" s="8"/>
    </row>
    <row r="444" spans="1:3" ht="12.75">
      <c r="A444" s="8"/>
      <c r="B444" s="8"/>
      <c r="C444" s="8"/>
    </row>
    <row r="445" spans="1:3" ht="12.75">
      <c r="A445" s="8"/>
      <c r="B445" s="8"/>
      <c r="C445" s="8"/>
    </row>
    <row r="446" spans="1:3" ht="12.75">
      <c r="A446" s="8"/>
      <c r="B446" s="8"/>
      <c r="C446" s="8"/>
    </row>
    <row r="447" spans="1:3" ht="12.75">
      <c r="A447" s="8"/>
      <c r="B447" s="8"/>
      <c r="C447" s="8"/>
    </row>
    <row r="448" spans="1:3" ht="12.75">
      <c r="A448" s="8"/>
      <c r="B448" s="8"/>
      <c r="C448" s="8"/>
    </row>
    <row r="449" spans="1:3" ht="12.75">
      <c r="A449" s="8"/>
      <c r="B449" s="8"/>
      <c r="C449" s="8"/>
    </row>
    <row r="450" spans="1:3" ht="12.75">
      <c r="A450" s="8"/>
      <c r="B450" s="8"/>
      <c r="C450" s="8"/>
    </row>
    <row r="451" spans="1:3" ht="12.75">
      <c r="A451" s="8"/>
      <c r="B451" s="8"/>
      <c r="C451" s="8"/>
    </row>
    <row r="452" spans="1:3" ht="12.75">
      <c r="A452" s="8"/>
      <c r="B452" s="8"/>
      <c r="C452" s="8"/>
    </row>
    <row r="453" spans="1:3" ht="12.75">
      <c r="A453" s="8"/>
      <c r="B453" s="8"/>
      <c r="C453" s="8"/>
    </row>
    <row r="454" spans="1:3" ht="12.75">
      <c r="A454" s="8"/>
      <c r="B454" s="8"/>
      <c r="C454" s="8"/>
    </row>
    <row r="455" spans="1:3" ht="12.75">
      <c r="A455" s="8"/>
      <c r="B455" s="8"/>
      <c r="C455" s="8"/>
    </row>
    <row r="456" spans="1:3" ht="12.75">
      <c r="A456" s="8"/>
      <c r="B456" s="8"/>
      <c r="C456" s="8"/>
    </row>
    <row r="457" spans="1:3" ht="12.75">
      <c r="A457" s="8"/>
      <c r="B457" s="8"/>
      <c r="C457" s="8"/>
    </row>
    <row r="458" spans="1:3" ht="12.75">
      <c r="A458" s="8"/>
      <c r="B458" s="8"/>
      <c r="C458" s="8"/>
    </row>
    <row r="459" spans="1:3" ht="12.75">
      <c r="A459" s="8"/>
      <c r="B459" s="8"/>
      <c r="C459" s="8"/>
    </row>
    <row r="460" spans="1:3" ht="12.75">
      <c r="A460" s="8"/>
      <c r="B460" s="8"/>
      <c r="C460" s="8"/>
    </row>
    <row r="461" spans="1:3" ht="12.75">
      <c r="A461" s="8"/>
      <c r="B461" s="8"/>
      <c r="C461" s="8"/>
    </row>
    <row r="462" spans="1:3" ht="12.75">
      <c r="A462" s="8"/>
      <c r="B462" s="8"/>
      <c r="C462" s="8"/>
    </row>
    <row r="463" spans="1:3" ht="12.75">
      <c r="A463" s="8"/>
      <c r="B463" s="8"/>
      <c r="C463" s="8"/>
    </row>
    <row r="464" spans="1:3" ht="12.75">
      <c r="A464" s="8"/>
      <c r="B464" s="8"/>
      <c r="C464" s="8"/>
    </row>
    <row r="465" spans="1:3" ht="12.75">
      <c r="A465" s="8"/>
      <c r="B465" s="8"/>
      <c r="C465" s="8"/>
    </row>
    <row r="466" spans="1:3" ht="12.75">
      <c r="A466" s="8"/>
      <c r="B466" s="8"/>
      <c r="C466" s="8"/>
    </row>
    <row r="467" spans="1:3" ht="12.75">
      <c r="A467" s="8"/>
      <c r="B467" s="8"/>
      <c r="C467" s="8"/>
    </row>
    <row r="468" spans="1:3" ht="12.75">
      <c r="A468" s="8"/>
      <c r="B468" s="8"/>
      <c r="C468" s="8"/>
    </row>
    <row r="469" spans="1:3" ht="12.75">
      <c r="A469" s="8"/>
      <c r="B469" s="8"/>
      <c r="C469" s="8"/>
    </row>
    <row r="470" spans="1:3" ht="12.75">
      <c r="A470" s="8"/>
      <c r="B470" s="8"/>
      <c r="C470" s="8"/>
    </row>
    <row r="471" spans="1:3" ht="12.75">
      <c r="A471" s="8"/>
      <c r="B471" s="8"/>
      <c r="C471" s="8"/>
    </row>
    <row r="472" spans="1:3" ht="12.75">
      <c r="A472" s="8"/>
      <c r="B472" s="8"/>
      <c r="C472" s="8"/>
    </row>
    <row r="473" spans="1:3" ht="12.75">
      <c r="A473" s="8"/>
      <c r="B473" s="8"/>
      <c r="C473" s="8"/>
    </row>
    <row r="474" spans="1:3" ht="12.75">
      <c r="A474" s="8"/>
      <c r="B474" s="8"/>
      <c r="C474" s="8"/>
    </row>
    <row r="475" spans="1:3" ht="12.75">
      <c r="A475" s="8"/>
      <c r="B475" s="8"/>
      <c r="C475" s="8"/>
    </row>
    <row r="476" spans="1:3" ht="12.75">
      <c r="A476" s="8"/>
      <c r="B476" s="8"/>
      <c r="C476" s="8"/>
    </row>
    <row r="477" spans="1:3" ht="12.75">
      <c r="A477" s="8"/>
      <c r="B477" s="8"/>
      <c r="C477" s="8"/>
    </row>
    <row r="478" spans="1:3" ht="12.75">
      <c r="A478" s="8"/>
      <c r="B478" s="8"/>
      <c r="C478" s="8"/>
    </row>
    <row r="479" spans="1:3" ht="12.75">
      <c r="A479" s="8"/>
      <c r="B479" s="8"/>
      <c r="C479" s="8"/>
    </row>
    <row r="480" spans="1:3" ht="12.75">
      <c r="A480" s="8"/>
      <c r="B480" s="8"/>
      <c r="C480" s="8"/>
    </row>
    <row r="481" spans="1:3" ht="12.75">
      <c r="A481" s="8"/>
      <c r="B481" s="8"/>
      <c r="C481" s="8"/>
    </row>
    <row r="482" spans="1:3" ht="12.75">
      <c r="A482" s="8"/>
      <c r="B482" s="8"/>
      <c r="C482" s="8"/>
    </row>
    <row r="483" spans="1:3" ht="12.75">
      <c r="A483" s="8"/>
      <c r="B483" s="8"/>
      <c r="C483" s="8"/>
    </row>
    <row r="484" spans="1:3" ht="12.75">
      <c r="A484" s="8"/>
      <c r="B484" s="8"/>
      <c r="C484" s="8"/>
    </row>
    <row r="485" spans="1:3" ht="12.75">
      <c r="A485" s="8"/>
      <c r="B485" s="8"/>
      <c r="C485" s="8"/>
    </row>
    <row r="486" spans="1:3" ht="12.75">
      <c r="A486" s="8"/>
      <c r="B486" s="8"/>
      <c r="C486" s="8"/>
    </row>
    <row r="487" spans="1:3" ht="12.75">
      <c r="A487" s="8"/>
      <c r="B487" s="8"/>
      <c r="C487" s="8"/>
    </row>
    <row r="488" spans="1:3" ht="12.75">
      <c r="A488" s="8"/>
      <c r="B488" s="8"/>
      <c r="C488" s="8"/>
    </row>
    <row r="489" spans="1:3" ht="12.75">
      <c r="A489" s="8"/>
      <c r="B489" s="8"/>
      <c r="C489" s="8"/>
    </row>
    <row r="490" spans="1:3" ht="12.75">
      <c r="A490" s="8"/>
      <c r="B490" s="8"/>
      <c r="C490" s="8"/>
    </row>
    <row r="491" spans="1:3" ht="12.75">
      <c r="A491" s="8"/>
      <c r="B491" s="8"/>
      <c r="C491" s="8"/>
    </row>
    <row r="492" spans="1:3" ht="12.75">
      <c r="A492" s="8"/>
      <c r="B492" s="8"/>
      <c r="C492" s="8"/>
    </row>
    <row r="493" spans="1:3" ht="12.75">
      <c r="A493" s="8"/>
      <c r="B493" s="8"/>
      <c r="C493" s="8"/>
    </row>
    <row r="494" spans="1:3" ht="12.75">
      <c r="A494" s="8"/>
      <c r="B494" s="8"/>
      <c r="C494" s="8"/>
    </row>
    <row r="495" spans="1:3" ht="12.75">
      <c r="A495" s="8"/>
      <c r="B495" s="8"/>
      <c r="C495" s="8"/>
    </row>
    <row r="496" spans="1:3" ht="12.75">
      <c r="A496" s="8"/>
      <c r="B496" s="8"/>
      <c r="C496" s="8"/>
    </row>
    <row r="497" spans="1:3" ht="12.75">
      <c r="A497" s="8"/>
      <c r="B497" s="8"/>
      <c r="C497" s="8"/>
    </row>
    <row r="498" spans="1:3" ht="12.75">
      <c r="A498" s="8"/>
      <c r="B498" s="8"/>
      <c r="C498" s="8"/>
    </row>
    <row r="499" spans="1:3" ht="12.75">
      <c r="A499" s="8"/>
      <c r="B499" s="8"/>
      <c r="C499" s="8"/>
    </row>
    <row r="500" spans="1:3" ht="12.75">
      <c r="A500" s="8"/>
      <c r="B500" s="8"/>
      <c r="C500" s="8"/>
    </row>
    <row r="501" spans="1:3" ht="12.75">
      <c r="A501" s="8"/>
      <c r="B501" s="8"/>
      <c r="C501" s="8"/>
    </row>
    <row r="502" spans="1:3" ht="12.75">
      <c r="A502" s="8"/>
      <c r="B502" s="8"/>
      <c r="C502" s="8"/>
    </row>
    <row r="503" spans="1:3" ht="12.75">
      <c r="A503" s="8"/>
      <c r="B503" s="8"/>
      <c r="C503" s="8"/>
    </row>
    <row r="504" spans="1:3" ht="12.75">
      <c r="A504" s="8"/>
      <c r="B504" s="8"/>
      <c r="C504" s="8"/>
    </row>
    <row r="505" spans="1:3" ht="12.75">
      <c r="A505" s="8"/>
      <c r="B505" s="8"/>
      <c r="C505" s="8"/>
    </row>
    <row r="506" spans="1:3" ht="12.75">
      <c r="A506" s="8"/>
      <c r="B506" s="8"/>
      <c r="C506" s="8"/>
    </row>
    <row r="507" spans="1:3" ht="12.75">
      <c r="A507" s="8"/>
      <c r="B507" s="8"/>
      <c r="C507" s="8"/>
    </row>
    <row r="508" spans="1:3" ht="12.75">
      <c r="A508" s="8"/>
      <c r="B508" s="8"/>
      <c r="C508" s="8"/>
    </row>
    <row r="509" spans="1:3" ht="12.75">
      <c r="A509" s="8"/>
      <c r="B509" s="8"/>
      <c r="C509" s="8"/>
    </row>
    <row r="510" spans="1:3" ht="12.75">
      <c r="A510" s="8"/>
      <c r="B510" s="8"/>
      <c r="C510" s="8"/>
    </row>
    <row r="511" spans="1:3" ht="12.75">
      <c r="A511" s="8"/>
      <c r="B511" s="8"/>
      <c r="C511" s="8"/>
    </row>
    <row r="512" spans="1:3" ht="12.75">
      <c r="A512" s="8"/>
      <c r="B512" s="8"/>
      <c r="C512" s="8"/>
    </row>
    <row r="513" spans="1:3" ht="12.75">
      <c r="A513" s="8"/>
      <c r="B513" s="8"/>
      <c r="C513" s="8"/>
    </row>
    <row r="514" spans="1:3" ht="12.75">
      <c r="A514" s="8"/>
      <c r="B514" s="8"/>
      <c r="C514" s="8"/>
    </row>
    <row r="515" spans="1:3" ht="12.75">
      <c r="A515" s="8"/>
      <c r="B515" s="8"/>
      <c r="C515" s="8"/>
    </row>
    <row r="516" spans="1:3" ht="12.75">
      <c r="A516" s="8"/>
      <c r="B516" s="8"/>
      <c r="C516" s="8"/>
    </row>
    <row r="517" spans="1:3" ht="12.75">
      <c r="A517" s="8"/>
      <c r="B517" s="8"/>
      <c r="C517" s="8"/>
    </row>
    <row r="518" spans="1:3" ht="12.75">
      <c r="A518" s="8"/>
      <c r="B518" s="8"/>
      <c r="C518" s="8"/>
    </row>
    <row r="519" spans="1:3" ht="12.75">
      <c r="A519" s="8"/>
      <c r="B519" s="8"/>
      <c r="C519" s="8"/>
    </row>
    <row r="520" spans="1:3" ht="12.75">
      <c r="A520" s="8"/>
      <c r="B520" s="8"/>
      <c r="C520" s="8"/>
    </row>
    <row r="521" spans="1:3" ht="12.75">
      <c r="A521" s="8"/>
      <c r="B521" s="8"/>
      <c r="C521" s="8"/>
    </row>
    <row r="522" spans="1:3" ht="12.75">
      <c r="A522" s="8"/>
      <c r="B522" s="8"/>
      <c r="C522" s="8"/>
    </row>
    <row r="523" spans="1:3" ht="12.75">
      <c r="A523" s="8"/>
      <c r="B523" s="8"/>
      <c r="C523" s="8"/>
    </row>
    <row r="524" spans="1:3" ht="12.75">
      <c r="A524" s="8"/>
      <c r="B524" s="8"/>
      <c r="C524" s="8"/>
    </row>
    <row r="525" spans="1:3" ht="12.75">
      <c r="A525" s="8"/>
      <c r="B525" s="8"/>
      <c r="C525" s="8"/>
    </row>
    <row r="526" spans="1:3" ht="12.75">
      <c r="A526" s="8"/>
      <c r="B526" s="8"/>
      <c r="C526" s="8"/>
    </row>
    <row r="527" spans="1:3" ht="12.75">
      <c r="A527" s="8"/>
      <c r="B527" s="8"/>
      <c r="C527" s="8"/>
    </row>
    <row r="528" spans="1:3" ht="12.75">
      <c r="A528" s="8"/>
      <c r="B528" s="8"/>
      <c r="C528" s="8"/>
    </row>
    <row r="529" spans="1:3" ht="12.75">
      <c r="A529" s="8"/>
      <c r="B529" s="8"/>
      <c r="C529" s="8"/>
    </row>
    <row r="530" spans="1:3" ht="12.75">
      <c r="A530" s="8"/>
      <c r="B530" s="8"/>
      <c r="C530" s="8"/>
    </row>
    <row r="531" spans="1:3" ht="12.75">
      <c r="A531" s="8"/>
      <c r="B531" s="8"/>
      <c r="C531" s="8"/>
    </row>
    <row r="532" spans="1:3" ht="12.75">
      <c r="A532" s="8"/>
      <c r="B532" s="8"/>
      <c r="C532" s="8"/>
    </row>
    <row r="533" spans="1:3" ht="12.75">
      <c r="A533" s="8"/>
      <c r="B533" s="8"/>
      <c r="C533" s="8"/>
    </row>
    <row r="534" spans="1:3" ht="12.75">
      <c r="A534" s="8"/>
      <c r="B534" s="8"/>
      <c r="C534" s="8"/>
    </row>
    <row r="535" spans="1:3" ht="12.75">
      <c r="A535" s="8"/>
      <c r="B535" s="8"/>
      <c r="C535" s="8"/>
    </row>
    <row r="536" spans="1:3" ht="12.75">
      <c r="A536" s="8"/>
      <c r="B536" s="8"/>
      <c r="C536" s="8"/>
    </row>
    <row r="537" spans="1:3" ht="12.75">
      <c r="A537" s="8"/>
      <c r="B537" s="8"/>
      <c r="C537" s="8"/>
    </row>
    <row r="538" spans="1:3" ht="12.75">
      <c r="A538" s="8"/>
      <c r="B538" s="8"/>
      <c r="C538" s="8"/>
    </row>
    <row r="539" spans="1:3" ht="12.75">
      <c r="A539" s="8"/>
      <c r="B539" s="8"/>
      <c r="C539" s="8"/>
    </row>
    <row r="540" spans="1:3" ht="12.75">
      <c r="A540" s="8"/>
      <c r="B540" s="8"/>
      <c r="C540" s="8"/>
    </row>
    <row r="541" spans="1:3" ht="12.75">
      <c r="A541" s="8"/>
      <c r="B541" s="8"/>
      <c r="C541" s="8"/>
    </row>
    <row r="542" spans="1:3" ht="12.75">
      <c r="A542" s="8"/>
      <c r="B542" s="8"/>
      <c r="C542" s="8"/>
    </row>
    <row r="543" spans="1:3" ht="12.75">
      <c r="A543" s="8"/>
      <c r="B543" s="8"/>
      <c r="C543" s="8"/>
    </row>
    <row r="544" spans="1:3" ht="12.75">
      <c r="A544" s="8"/>
      <c r="B544" s="8"/>
      <c r="C544" s="8"/>
    </row>
    <row r="545" spans="1:3" ht="12.75">
      <c r="A545" s="8"/>
      <c r="B545" s="8"/>
      <c r="C545" s="8"/>
    </row>
    <row r="546" spans="1:3" ht="12.75">
      <c r="A546" s="8"/>
      <c r="B546" s="8"/>
      <c r="C546" s="8"/>
    </row>
    <row r="547" spans="1:3" ht="12.75">
      <c r="A547" s="8"/>
      <c r="B547" s="8"/>
      <c r="C547" s="8"/>
    </row>
    <row r="548" spans="1:3" ht="12.75">
      <c r="A548" s="8"/>
      <c r="B548" s="8"/>
      <c r="C548" s="8"/>
    </row>
    <row r="549" spans="1:3" ht="12.75">
      <c r="A549" s="8"/>
      <c r="B549" s="8"/>
      <c r="C549" s="8"/>
    </row>
    <row r="550" spans="1:3" ht="12.75">
      <c r="A550" s="8"/>
      <c r="B550" s="8"/>
      <c r="C550" s="8"/>
    </row>
    <row r="551" spans="1:3" ht="12.75">
      <c r="A551" s="8"/>
      <c r="B551" s="8"/>
      <c r="C551" s="8"/>
    </row>
    <row r="552" spans="1:3" ht="12.75">
      <c r="A552" s="8"/>
      <c r="B552" s="8"/>
      <c r="C552" s="8"/>
    </row>
    <row r="553" spans="1:3" ht="12.75">
      <c r="A553" s="8"/>
      <c r="B553" s="8"/>
      <c r="C553" s="8"/>
    </row>
    <row r="554" spans="1:3" ht="12.75">
      <c r="A554" s="8"/>
      <c r="B554" s="8"/>
      <c r="C554" s="8"/>
    </row>
    <row r="555" spans="1:3" ht="12.75">
      <c r="A555" s="8"/>
      <c r="B555" s="8"/>
      <c r="C555" s="8"/>
    </row>
    <row r="556" spans="1:3" ht="12.75">
      <c r="A556" s="8"/>
      <c r="B556" s="8"/>
      <c r="C556" s="8"/>
    </row>
    <row r="557" spans="1:3" ht="12.75">
      <c r="A557" s="8"/>
      <c r="B557" s="8"/>
      <c r="C557" s="8"/>
    </row>
    <row r="558" spans="1:3" ht="12.75">
      <c r="A558" s="8"/>
      <c r="B558" s="8"/>
      <c r="C558" s="8"/>
    </row>
    <row r="559" spans="1:3" ht="12.75">
      <c r="A559" s="8"/>
      <c r="B559" s="8"/>
      <c r="C559" s="8"/>
    </row>
    <row r="560" spans="1:3" ht="12.75">
      <c r="A560" s="8"/>
      <c r="B560" s="8"/>
      <c r="C560" s="8"/>
    </row>
    <row r="561" spans="1:3" ht="12.75">
      <c r="A561" s="8"/>
      <c r="B561" s="8"/>
      <c r="C561" s="8"/>
    </row>
    <row r="562" spans="1:3" ht="12.75">
      <c r="A562" s="8"/>
      <c r="B562" s="8"/>
      <c r="C562" s="8"/>
    </row>
    <row r="563" spans="1:3" ht="12.75">
      <c r="A563" s="8"/>
      <c r="B563" s="8"/>
      <c r="C563" s="8"/>
    </row>
    <row r="564" spans="1:3" ht="12.75">
      <c r="A564" s="8"/>
      <c r="B564" s="8"/>
      <c r="C564" s="8"/>
    </row>
    <row r="565" spans="1:3" ht="12.75">
      <c r="A565" s="8"/>
      <c r="B565" s="8"/>
      <c r="C565" s="8"/>
    </row>
    <row r="566" spans="1:3" ht="12.75">
      <c r="A566" s="8"/>
      <c r="B566" s="8"/>
      <c r="C566" s="8"/>
    </row>
    <row r="567" spans="1:3" ht="12.75">
      <c r="A567" s="8"/>
      <c r="B567" s="8"/>
      <c r="C567" s="8"/>
    </row>
    <row r="568" spans="1:3" ht="12.75">
      <c r="A568" s="8"/>
      <c r="B568" s="8"/>
      <c r="C568" s="8"/>
    </row>
    <row r="569" spans="1:3" ht="12.75">
      <c r="A569" s="8"/>
      <c r="B569" s="8"/>
      <c r="C569" s="8"/>
    </row>
    <row r="570" spans="1:3" ht="12.75">
      <c r="A570" s="8"/>
      <c r="B570" s="8"/>
      <c r="C570" s="8"/>
    </row>
    <row r="571" spans="1:3" ht="12.75">
      <c r="A571" s="8"/>
      <c r="B571" s="8"/>
      <c r="C571" s="8"/>
    </row>
    <row r="572" spans="1:3" ht="12.75">
      <c r="A572" s="8"/>
      <c r="B572" s="8"/>
      <c r="C572" s="8"/>
    </row>
    <row r="573" spans="1:3" ht="12.75">
      <c r="A573" s="8"/>
      <c r="B573" s="8"/>
      <c r="C573" s="8"/>
    </row>
    <row r="574" spans="1:3" ht="12.75">
      <c r="A574" s="8"/>
      <c r="B574" s="8"/>
      <c r="C574" s="8"/>
    </row>
    <row r="575" spans="1:3" ht="12.75">
      <c r="A575" s="8"/>
      <c r="B575" s="8"/>
      <c r="C575" s="8"/>
    </row>
    <row r="576" spans="1:3" ht="12.75">
      <c r="A576" s="8"/>
      <c r="B576" s="8"/>
      <c r="C576" s="8"/>
    </row>
    <row r="577" spans="1:3" ht="12.75">
      <c r="A577" s="8"/>
      <c r="B577" s="8"/>
      <c r="C577" s="8"/>
    </row>
    <row r="578" spans="1:3" ht="12.75">
      <c r="A578" s="8"/>
      <c r="B578" s="8"/>
      <c r="C578" s="8"/>
    </row>
    <row r="579" spans="1:3" ht="12.75">
      <c r="A579" s="8"/>
      <c r="B579" s="8"/>
      <c r="C579" s="8"/>
    </row>
    <row r="580" spans="1:3" ht="12.75">
      <c r="A580" s="8"/>
      <c r="B580" s="8"/>
      <c r="C580" s="8"/>
    </row>
    <row r="581" spans="1:3" ht="12.75">
      <c r="A581" s="8"/>
      <c r="B581" s="8"/>
      <c r="C581" s="8"/>
    </row>
    <row r="582" spans="1:3" ht="12.75">
      <c r="A582" s="8"/>
      <c r="B582" s="8"/>
      <c r="C582" s="8"/>
    </row>
    <row r="583" spans="1:3" ht="12.75">
      <c r="A583" s="8"/>
      <c r="B583" s="8"/>
      <c r="C583" s="8"/>
    </row>
    <row r="584" spans="1:3" ht="12.75">
      <c r="A584" s="8"/>
      <c r="B584" s="8"/>
      <c r="C584" s="8"/>
    </row>
    <row r="585" spans="1:3" ht="12.75">
      <c r="A585" s="8"/>
      <c r="B585" s="8"/>
      <c r="C585" s="8"/>
    </row>
    <row r="586" spans="1:3" ht="12.75">
      <c r="A586" s="8"/>
      <c r="B586" s="8"/>
      <c r="C586" s="8"/>
    </row>
    <row r="587" spans="1:3" ht="12.75">
      <c r="A587" s="8"/>
      <c r="B587" s="8"/>
      <c r="C587" s="8"/>
    </row>
    <row r="588" spans="1:3" ht="12.75">
      <c r="A588" s="8"/>
      <c r="B588" s="8"/>
      <c r="C588" s="8"/>
    </row>
    <row r="589" spans="1:3" ht="12.75">
      <c r="A589" s="8"/>
      <c r="B589" s="8"/>
      <c r="C589" s="8"/>
    </row>
    <row r="590" spans="1:3" ht="12.75">
      <c r="A590" s="8"/>
      <c r="B590" s="8"/>
      <c r="C590" s="8"/>
    </row>
    <row r="591" spans="1:3" ht="12.75">
      <c r="A591" s="8"/>
      <c r="B591" s="8"/>
      <c r="C591" s="8"/>
    </row>
    <row r="592" spans="1:3" ht="12.75">
      <c r="A592" s="8"/>
      <c r="B592" s="8"/>
      <c r="C592" s="8"/>
    </row>
    <row r="593" spans="1:3" ht="12.75">
      <c r="A593" s="8"/>
      <c r="B593" s="8"/>
      <c r="C593" s="8"/>
    </row>
    <row r="594" spans="1:3" ht="12.75">
      <c r="A594" s="8"/>
      <c r="B594" s="8"/>
      <c r="C594" s="8"/>
    </row>
    <row r="595" spans="1:3" ht="12.75">
      <c r="A595" s="8"/>
      <c r="B595" s="8"/>
      <c r="C595" s="8"/>
    </row>
    <row r="596" spans="1:3" ht="12.75">
      <c r="A596" s="8"/>
      <c r="B596" s="8"/>
      <c r="C596" s="8"/>
    </row>
    <row r="597" spans="1:3" ht="12.75">
      <c r="A597" s="8"/>
      <c r="B597" s="8"/>
      <c r="C597" s="8"/>
    </row>
    <row r="598" spans="1:3" ht="12.75">
      <c r="A598" s="8"/>
      <c r="B598" s="8"/>
      <c r="C598" s="8"/>
    </row>
    <row r="599" spans="1:3" ht="12.75">
      <c r="A599" s="8"/>
      <c r="B599" s="8"/>
      <c r="C599" s="8"/>
    </row>
    <row r="600" spans="1:3" ht="12.75">
      <c r="A600" s="8"/>
      <c r="B600" s="8"/>
      <c r="C600" s="8"/>
    </row>
    <row r="601" spans="1:3" ht="12.75">
      <c r="A601" s="8"/>
      <c r="B601" s="8"/>
      <c r="C601" s="8"/>
    </row>
    <row r="602" spans="1:3" ht="12.75">
      <c r="A602" s="8"/>
      <c r="B602" s="8"/>
      <c r="C602" s="8"/>
    </row>
    <row r="603" spans="1:3" ht="12.75">
      <c r="A603" s="8"/>
      <c r="B603" s="8"/>
      <c r="C603" s="8"/>
    </row>
    <row r="604" spans="1:3" ht="12.75">
      <c r="A604" s="8"/>
      <c r="B604" s="8"/>
      <c r="C604" s="8"/>
    </row>
    <row r="605" spans="1:3" ht="12.75">
      <c r="A605" s="8"/>
      <c r="B605" s="8"/>
      <c r="C605" s="8"/>
    </row>
    <row r="606" spans="1:3" ht="12.75">
      <c r="A606" s="8"/>
      <c r="B606" s="8"/>
      <c r="C606" s="8"/>
    </row>
    <row r="607" spans="1:3" ht="12.75">
      <c r="A607" s="8"/>
      <c r="B607" s="8"/>
      <c r="C607" s="8"/>
    </row>
    <row r="608" spans="1:3" ht="12.75">
      <c r="A608" s="8"/>
      <c r="B608" s="8"/>
      <c r="C608" s="8"/>
    </row>
    <row r="609" spans="1:3" ht="12.75">
      <c r="A609" s="8"/>
      <c r="B609" s="8"/>
      <c r="C609" s="8"/>
    </row>
    <row r="610" spans="1:3" ht="12.75">
      <c r="A610" s="8"/>
      <c r="B610" s="8"/>
      <c r="C610" s="8"/>
    </row>
    <row r="611" spans="1:3" ht="12.75">
      <c r="A611" s="8"/>
      <c r="B611" s="8"/>
      <c r="C611" s="8"/>
    </row>
    <row r="612" spans="1:3" ht="12.75">
      <c r="A612" s="8"/>
      <c r="B612" s="8"/>
      <c r="C612" s="8"/>
    </row>
    <row r="613" spans="1:3" ht="12.75">
      <c r="A613" s="8"/>
      <c r="B613" s="8"/>
      <c r="C613" s="8"/>
    </row>
    <row r="614" spans="1:3" ht="12.75">
      <c r="A614" s="8"/>
      <c r="B614" s="8"/>
      <c r="C614" s="8"/>
    </row>
    <row r="615" spans="1:3" ht="12.75">
      <c r="A615" s="8"/>
      <c r="B615" s="8"/>
      <c r="C615" s="8"/>
    </row>
    <row r="616" spans="1:3" ht="12.75">
      <c r="A616" s="8"/>
      <c r="B616" s="8"/>
      <c r="C616" s="8"/>
    </row>
    <row r="617" spans="1:3" ht="12.75">
      <c r="A617" s="8"/>
      <c r="B617" s="8"/>
      <c r="C617" s="8"/>
    </row>
    <row r="618" spans="1:3" ht="12.75">
      <c r="A618" s="8"/>
      <c r="B618" s="8"/>
      <c r="C618" s="8"/>
    </row>
    <row r="619" spans="1:3" ht="12.75">
      <c r="A619" s="8"/>
      <c r="B619" s="8"/>
      <c r="C619" s="8"/>
    </row>
    <row r="620" spans="1:3" ht="12.75">
      <c r="A620" s="8"/>
      <c r="B620" s="8"/>
      <c r="C620" s="8"/>
    </row>
    <row r="621" spans="1:3" ht="12.75">
      <c r="A621" s="8"/>
      <c r="B621" s="8"/>
      <c r="C621" s="8"/>
    </row>
    <row r="622" spans="1:3" ht="12.75">
      <c r="A622" s="8"/>
      <c r="B622" s="8"/>
      <c r="C622" s="8"/>
    </row>
    <row r="623" spans="1:3" ht="12.75">
      <c r="A623" s="8"/>
      <c r="B623" s="8"/>
      <c r="C623" s="8"/>
    </row>
    <row r="624" spans="1:3" ht="12.75">
      <c r="A624" s="8"/>
      <c r="B624" s="8"/>
      <c r="C624" s="8"/>
    </row>
    <row r="625" spans="1:3" ht="12.75">
      <c r="A625" s="8"/>
      <c r="B625" s="8"/>
      <c r="C625" s="8"/>
    </row>
    <row r="626" spans="1:3" ht="12.75">
      <c r="A626" s="8"/>
      <c r="B626" s="8"/>
      <c r="C626" s="8"/>
    </row>
    <row r="627" spans="1:3" ht="12.75">
      <c r="A627" s="8"/>
      <c r="B627" s="8"/>
      <c r="C627" s="8"/>
    </row>
    <row r="628" spans="1:3" ht="12.75">
      <c r="A628" s="8"/>
      <c r="B628" s="8"/>
      <c r="C628" s="8"/>
    </row>
    <row r="629" spans="1:3" ht="12.75">
      <c r="A629" s="8"/>
      <c r="B629" s="8"/>
      <c r="C629" s="8"/>
    </row>
    <row r="630" spans="1:3" ht="12.75">
      <c r="A630" s="8"/>
      <c r="B630" s="8"/>
      <c r="C630" s="8"/>
    </row>
    <row r="631" spans="1:3" ht="12.75">
      <c r="A631" s="8"/>
      <c r="B631" s="8"/>
      <c r="C631" s="8"/>
    </row>
    <row r="632" spans="1:3" ht="12.75">
      <c r="A632" s="8"/>
      <c r="B632" s="8"/>
      <c r="C632" s="8"/>
    </row>
    <row r="633" spans="1:3" ht="12.75">
      <c r="A633" s="8"/>
      <c r="B633" s="8"/>
      <c r="C633" s="8"/>
    </row>
    <row r="634" spans="1:3" ht="12.75">
      <c r="A634" s="8"/>
      <c r="B634" s="8"/>
      <c r="C634" s="8"/>
    </row>
    <row r="635" spans="1:3" ht="12.75">
      <c r="A635" s="8"/>
      <c r="B635" s="8"/>
      <c r="C635" s="8"/>
    </row>
    <row r="636" spans="1:3" ht="12.75">
      <c r="A636" s="8"/>
      <c r="B636" s="8"/>
      <c r="C636" s="8"/>
    </row>
    <row r="637" spans="1:3" ht="12.75">
      <c r="A637" s="8"/>
      <c r="B637" s="8"/>
      <c r="C637" s="8"/>
    </row>
    <row r="638" spans="1:3" ht="12.75">
      <c r="A638" s="8"/>
      <c r="B638" s="8"/>
      <c r="C638" s="8"/>
    </row>
    <row r="639" spans="1:3" ht="12.75">
      <c r="A639" s="8"/>
      <c r="B639" s="8"/>
      <c r="C639" s="8"/>
    </row>
    <row r="640" spans="1:3" ht="12.75">
      <c r="A640" s="8"/>
      <c r="B640" s="8"/>
      <c r="C640" s="8"/>
    </row>
    <row r="641" spans="1:3" ht="12.75">
      <c r="A641" s="8"/>
      <c r="B641" s="8"/>
      <c r="C641" s="8"/>
    </row>
    <row r="642" spans="1:3" ht="12.75">
      <c r="A642" s="8"/>
      <c r="B642" s="8"/>
      <c r="C642" s="8"/>
    </row>
    <row r="643" spans="1:3" ht="12.75">
      <c r="A643" s="8"/>
      <c r="B643" s="8"/>
      <c r="C643" s="8"/>
    </row>
    <row r="644" spans="1:3" ht="12.75">
      <c r="A644" s="8"/>
      <c r="B644" s="8"/>
      <c r="C644" s="8"/>
    </row>
    <row r="645" spans="1:3" ht="12.75">
      <c r="A645" s="8"/>
      <c r="B645" s="8"/>
      <c r="C645" s="8"/>
    </row>
    <row r="646" spans="1:3" ht="12.75">
      <c r="A646" s="8"/>
      <c r="B646" s="8"/>
      <c r="C646" s="8"/>
    </row>
    <row r="647" spans="1:3" ht="12.75">
      <c r="A647" s="8"/>
      <c r="B647" s="8"/>
      <c r="C647" s="8"/>
    </row>
    <row r="648" spans="1:3" ht="12.75">
      <c r="A648" s="8"/>
      <c r="B648" s="8"/>
      <c r="C648" s="8"/>
    </row>
    <row r="649" spans="1:3" ht="12.75">
      <c r="A649" s="8"/>
      <c r="B649" s="8"/>
      <c r="C649" s="8"/>
    </row>
    <row r="650" spans="1:3" ht="12.75">
      <c r="A650" s="8"/>
      <c r="B650" s="8"/>
      <c r="C650" s="8"/>
    </row>
    <row r="651" spans="1:3" ht="12.75">
      <c r="A651" s="8"/>
      <c r="B651" s="8"/>
      <c r="C651" s="8"/>
    </row>
    <row r="652" spans="1:3" ht="12.75">
      <c r="A652" s="8"/>
      <c r="B652" s="8"/>
      <c r="C652" s="8"/>
    </row>
    <row r="653" spans="1:3" ht="12.75">
      <c r="A653" s="8"/>
      <c r="B653" s="8"/>
      <c r="C653" s="8"/>
    </row>
    <row r="654" spans="1:3" ht="12.75">
      <c r="A654" s="8"/>
      <c r="B654" s="8"/>
      <c r="C654" s="8"/>
    </row>
    <row r="655" spans="1:3" ht="12.75">
      <c r="A655" s="8"/>
      <c r="B655" s="8"/>
      <c r="C655" s="8"/>
    </row>
    <row r="656" spans="1:3" ht="12.75">
      <c r="A656" s="8"/>
      <c r="B656" s="8"/>
      <c r="C656" s="8"/>
    </row>
    <row r="657" spans="1:3" ht="12.75">
      <c r="A657" s="8"/>
      <c r="B657" s="8"/>
      <c r="C657" s="8"/>
    </row>
    <row r="658" spans="1:3" ht="12.75">
      <c r="A658" s="8"/>
      <c r="B658" s="8"/>
      <c r="C658" s="8"/>
    </row>
    <row r="659" spans="1:3" ht="12.75">
      <c r="A659" s="8"/>
      <c r="B659" s="8"/>
      <c r="C659" s="8"/>
    </row>
    <row r="660" spans="1:3" ht="12.75">
      <c r="A660" s="8"/>
      <c r="B660" s="8"/>
      <c r="C660" s="8"/>
    </row>
    <row r="661" spans="1:3" ht="12.75">
      <c r="A661" s="8"/>
      <c r="B661" s="8"/>
      <c r="C661" s="8"/>
    </row>
    <row r="662" spans="1:3" ht="12.75">
      <c r="A662" s="8"/>
      <c r="B662" s="8"/>
      <c r="C662" s="8"/>
    </row>
    <row r="663" spans="1:3" ht="12.75">
      <c r="A663" s="8"/>
      <c r="B663" s="8"/>
      <c r="C663" s="8"/>
    </row>
  </sheetData>
  <sheetProtection sheet="1" objects="1" scenarios="1" formatCells="0" insertRows="0" deleteRows="0"/>
  <mergeCells count="1">
    <mergeCell ref="E1:E2"/>
  </mergeCells>
  <printOptions/>
  <pageMargins left="0.75" right="0.75" top="1" bottom="1" header="0.5" footer="0.5"/>
  <pageSetup fitToHeight="1" fitToWidth="1"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663"/>
  <sheetViews>
    <sheetView workbookViewId="0" topLeftCell="A1">
      <selection activeCell="B15" sqref="B15"/>
    </sheetView>
  </sheetViews>
  <sheetFormatPr defaultColWidth="9.140625" defaultRowHeight="12.75"/>
  <cols>
    <col min="1" max="1" width="27.140625" style="0" customWidth="1"/>
    <col min="2" max="2" width="27.8515625" style="0" customWidth="1"/>
    <col min="3" max="3" width="14.7109375" style="0" customWidth="1"/>
    <col min="4" max="4" width="27.28125" style="0" customWidth="1"/>
    <col min="5" max="5" width="31.57421875" style="0" customWidth="1"/>
  </cols>
  <sheetData>
    <row r="1" spans="1:5" s="1" customFormat="1" ht="13.5" thickBot="1">
      <c r="A1" s="4" t="s">
        <v>0</v>
      </c>
      <c r="B1" s="96" t="s">
        <v>77</v>
      </c>
      <c r="E1" s="305" t="s">
        <v>7</v>
      </c>
    </row>
    <row r="2" spans="1:5" s="1" customFormat="1" ht="13.5" thickBot="1">
      <c r="A2" s="5" t="s">
        <v>5</v>
      </c>
      <c r="B2" s="293" t="s">
        <v>61</v>
      </c>
      <c r="E2" s="306"/>
    </row>
    <row r="3" spans="1:5" s="1" customFormat="1" ht="25.5">
      <c r="A3" s="9" t="s">
        <v>2</v>
      </c>
      <c r="B3" s="9" t="s">
        <v>1</v>
      </c>
      <c r="C3" s="3" t="s">
        <v>3</v>
      </c>
      <c r="D3" s="3" t="s">
        <v>4</v>
      </c>
      <c r="E3" s="3" t="s">
        <v>6</v>
      </c>
    </row>
    <row r="4" spans="1:5" s="1" customFormat="1" ht="25.5">
      <c r="A4" s="23" t="s">
        <v>741</v>
      </c>
      <c r="B4" s="24" t="s">
        <v>742</v>
      </c>
      <c r="C4" s="25">
        <v>750</v>
      </c>
      <c r="D4" s="26">
        <v>2595</v>
      </c>
      <c r="E4" s="14">
        <f aca="true" t="shared" si="0" ref="E4:E67">IF(D4="","",20000-D4)</f>
        <v>17405</v>
      </c>
    </row>
    <row r="5" spans="1:5" s="1" customFormat="1" ht="12.75">
      <c r="A5" s="23" t="s">
        <v>743</v>
      </c>
      <c r="B5" s="24" t="s">
        <v>744</v>
      </c>
      <c r="C5" s="25">
        <v>104</v>
      </c>
      <c r="D5" s="26">
        <v>8605</v>
      </c>
      <c r="E5" s="14">
        <f t="shared" si="0"/>
        <v>11395</v>
      </c>
    </row>
    <row r="6" spans="1:5" s="1" customFormat="1" ht="12.75">
      <c r="A6" s="23"/>
      <c r="B6" s="24"/>
      <c r="C6" s="25"/>
      <c r="D6" s="26"/>
      <c r="E6" s="14">
        <f t="shared" si="0"/>
      </c>
    </row>
    <row r="7" spans="1:5" s="1" customFormat="1" ht="12.75">
      <c r="A7" s="23"/>
      <c r="B7" s="24"/>
      <c r="C7" s="25"/>
      <c r="D7" s="26"/>
      <c r="E7" s="14">
        <f t="shared" si="0"/>
      </c>
    </row>
    <row r="8" spans="1:5" s="1" customFormat="1" ht="12.75">
      <c r="A8" s="23"/>
      <c r="B8" s="24"/>
      <c r="C8" s="25"/>
      <c r="D8" s="26"/>
      <c r="E8" s="14">
        <f t="shared" si="0"/>
      </c>
    </row>
    <row r="9" spans="1:5" s="2" customFormat="1" ht="12.75">
      <c r="A9" s="6"/>
      <c r="B9" s="7"/>
      <c r="C9" s="7"/>
      <c r="D9" s="12"/>
      <c r="E9" s="14">
        <f t="shared" si="0"/>
      </c>
    </row>
    <row r="10" spans="1:5" s="2" customFormat="1" ht="12.75">
      <c r="A10" s="6"/>
      <c r="B10" s="7"/>
      <c r="C10" s="7"/>
      <c r="D10" s="12"/>
      <c r="E10" s="14">
        <f t="shared" si="0"/>
      </c>
    </row>
    <row r="11" spans="1:5" s="2" customFormat="1" ht="12.75">
      <c r="A11" s="6"/>
      <c r="B11" s="7"/>
      <c r="C11" s="7"/>
      <c r="D11" s="12"/>
      <c r="E11" s="14">
        <f t="shared" si="0"/>
      </c>
    </row>
    <row r="12" spans="1:5" s="2" customFormat="1" ht="12.75">
      <c r="A12" s="6"/>
      <c r="B12" s="7"/>
      <c r="C12" s="7"/>
      <c r="D12" s="12"/>
      <c r="E12" s="14">
        <f t="shared" si="0"/>
      </c>
    </row>
    <row r="13" spans="1:5" ht="12.75">
      <c r="A13" s="6"/>
      <c r="B13" s="7"/>
      <c r="C13" s="7"/>
      <c r="D13" s="13"/>
      <c r="E13" s="14">
        <f t="shared" si="0"/>
      </c>
    </row>
    <row r="14" spans="1:5" ht="12.75">
      <c r="A14" s="6"/>
      <c r="B14" s="7"/>
      <c r="C14" s="7"/>
      <c r="D14" s="13"/>
      <c r="E14" s="14">
        <f t="shared" si="0"/>
      </c>
    </row>
    <row r="15" spans="1:5" ht="12.75">
      <c r="A15" s="6"/>
      <c r="B15" s="7"/>
      <c r="C15" s="7"/>
      <c r="D15" s="13"/>
      <c r="E15" s="14">
        <f t="shared" si="0"/>
      </c>
    </row>
    <row r="16" spans="1:5" ht="12.75">
      <c r="A16" s="6"/>
      <c r="B16" s="7"/>
      <c r="C16" s="7"/>
      <c r="D16" s="13"/>
      <c r="E16" s="14">
        <f t="shared" si="0"/>
      </c>
    </row>
    <row r="17" spans="1:5" ht="12.75">
      <c r="A17" s="6"/>
      <c r="B17" s="7"/>
      <c r="C17" s="7"/>
      <c r="D17" s="13"/>
      <c r="E17" s="14">
        <f t="shared" si="0"/>
      </c>
    </row>
    <row r="18" spans="1:5" ht="12.75">
      <c r="A18" s="6"/>
      <c r="B18" s="7"/>
      <c r="C18" s="7"/>
      <c r="D18" s="13"/>
      <c r="E18" s="14">
        <f t="shared" si="0"/>
      </c>
    </row>
    <row r="19" spans="1:5" ht="12.75">
      <c r="A19" s="6"/>
      <c r="B19" s="7"/>
      <c r="C19" s="7"/>
      <c r="D19" s="13"/>
      <c r="E19" s="14">
        <f t="shared" si="0"/>
      </c>
    </row>
    <row r="20" spans="1:5" ht="12.75">
      <c r="A20" s="6"/>
      <c r="B20" s="7"/>
      <c r="C20" s="7"/>
      <c r="D20" s="13"/>
      <c r="E20" s="14">
        <f t="shared" si="0"/>
      </c>
    </row>
    <row r="21" spans="1:5" ht="12.75">
      <c r="A21" s="6"/>
      <c r="B21" s="7"/>
      <c r="C21" s="7"/>
      <c r="D21" s="13"/>
      <c r="E21" s="14">
        <f t="shared" si="0"/>
      </c>
    </row>
    <row r="22" spans="1:5" ht="12.75">
      <c r="A22" s="6"/>
      <c r="B22" s="7"/>
      <c r="C22" s="7"/>
      <c r="D22" s="13"/>
      <c r="E22" s="14">
        <f t="shared" si="0"/>
      </c>
    </row>
    <row r="23" spans="1:5" ht="12.75">
      <c r="A23" s="6"/>
      <c r="B23" s="7"/>
      <c r="C23" s="7"/>
      <c r="D23" s="13"/>
      <c r="E23" s="14">
        <f t="shared" si="0"/>
      </c>
    </row>
    <row r="24" spans="1:5" ht="12.75">
      <c r="A24" s="6"/>
      <c r="B24" s="7"/>
      <c r="C24" s="7"/>
      <c r="D24" s="13"/>
      <c r="E24" s="14">
        <f t="shared" si="0"/>
      </c>
    </row>
    <row r="25" spans="1:5" ht="12.75">
      <c r="A25" s="6"/>
      <c r="B25" s="7"/>
      <c r="C25" s="7"/>
      <c r="D25" s="13"/>
      <c r="E25" s="14">
        <f t="shared" si="0"/>
      </c>
    </row>
    <row r="26" spans="1:5" ht="12.75">
      <c r="A26" s="6"/>
      <c r="B26" s="7"/>
      <c r="C26" s="7"/>
      <c r="D26" s="13"/>
      <c r="E26" s="14">
        <f t="shared" si="0"/>
      </c>
    </row>
    <row r="27" spans="1:5" ht="12.75">
      <c r="A27" s="6"/>
      <c r="B27" s="7"/>
      <c r="C27" s="7"/>
      <c r="D27" s="13"/>
      <c r="E27" s="14">
        <f t="shared" si="0"/>
      </c>
    </row>
    <row r="28" spans="1:5" ht="12.75">
      <c r="A28" s="6"/>
      <c r="B28" s="7"/>
      <c r="C28" s="7"/>
      <c r="D28" s="13"/>
      <c r="E28" s="14">
        <f t="shared" si="0"/>
      </c>
    </row>
    <row r="29" spans="1:5" ht="12.75">
      <c r="A29" s="6"/>
      <c r="B29" s="7"/>
      <c r="C29" s="7"/>
      <c r="D29" s="13"/>
      <c r="E29" s="14">
        <f t="shared" si="0"/>
      </c>
    </row>
    <row r="30" spans="1:5" ht="12.75">
      <c r="A30" s="6"/>
      <c r="B30" s="7"/>
      <c r="C30" s="7"/>
      <c r="D30" s="13"/>
      <c r="E30" s="14">
        <f t="shared" si="0"/>
      </c>
    </row>
    <row r="31" spans="1:5" ht="12.75">
      <c r="A31" s="6"/>
      <c r="B31" s="7"/>
      <c r="C31" s="7"/>
      <c r="D31" s="13"/>
      <c r="E31" s="14">
        <f t="shared" si="0"/>
      </c>
    </row>
    <row r="32" spans="1:5" ht="12.75">
      <c r="A32" s="6"/>
      <c r="B32" s="7"/>
      <c r="C32" s="7"/>
      <c r="D32" s="13"/>
      <c r="E32" s="14">
        <f t="shared" si="0"/>
      </c>
    </row>
    <row r="33" spans="1:5" ht="12.75">
      <c r="A33" s="6"/>
      <c r="B33" s="7"/>
      <c r="C33" s="7"/>
      <c r="D33" s="13"/>
      <c r="E33" s="14">
        <f t="shared" si="0"/>
      </c>
    </row>
    <row r="34" spans="1:5" ht="12.75">
      <c r="A34" s="6"/>
      <c r="B34" s="7"/>
      <c r="C34" s="7"/>
      <c r="D34" s="13"/>
      <c r="E34" s="14">
        <f t="shared" si="0"/>
      </c>
    </row>
    <row r="35" spans="1:5" s="2" customFormat="1" ht="12.75">
      <c r="A35" s="7"/>
      <c r="B35" s="7"/>
      <c r="C35" s="7"/>
      <c r="D35" s="12"/>
      <c r="E35" s="14">
        <f t="shared" si="0"/>
      </c>
    </row>
    <row r="36" spans="1:5" ht="12.75">
      <c r="A36" s="8"/>
      <c r="B36" s="8"/>
      <c r="C36" s="8"/>
      <c r="D36" s="13"/>
      <c r="E36" s="14">
        <f t="shared" si="0"/>
      </c>
    </row>
    <row r="37" spans="1:5" ht="12.75">
      <c r="A37" s="8"/>
      <c r="B37" s="8"/>
      <c r="C37" s="8"/>
      <c r="D37" s="13"/>
      <c r="E37" s="14">
        <f t="shared" si="0"/>
      </c>
    </row>
    <row r="38" spans="1:5" ht="12.75">
      <c r="A38" s="8"/>
      <c r="B38" s="8"/>
      <c r="C38" s="8"/>
      <c r="D38" s="13"/>
      <c r="E38" s="14">
        <f t="shared" si="0"/>
      </c>
    </row>
    <row r="39" spans="1:5" ht="12.75">
      <c r="A39" s="8"/>
      <c r="B39" s="8"/>
      <c r="C39" s="8"/>
      <c r="D39" s="13"/>
      <c r="E39" s="14">
        <f t="shared" si="0"/>
      </c>
    </row>
    <row r="40" spans="1:5" ht="12.75">
      <c r="A40" s="8"/>
      <c r="B40" s="8"/>
      <c r="C40" s="8"/>
      <c r="D40" s="13"/>
      <c r="E40" s="14">
        <f t="shared" si="0"/>
      </c>
    </row>
    <row r="41" spans="1:5" ht="12.75">
      <c r="A41" s="8"/>
      <c r="B41" s="8"/>
      <c r="C41" s="8"/>
      <c r="D41" s="13"/>
      <c r="E41" s="14">
        <f t="shared" si="0"/>
      </c>
    </row>
    <row r="42" spans="1:5" ht="12.75">
      <c r="A42" s="8"/>
      <c r="B42" s="8"/>
      <c r="C42" s="8"/>
      <c r="D42" s="13"/>
      <c r="E42" s="14">
        <f t="shared" si="0"/>
      </c>
    </row>
    <row r="43" spans="1:5" ht="12.75">
      <c r="A43" s="8"/>
      <c r="B43" s="8"/>
      <c r="C43" s="8"/>
      <c r="D43" s="13"/>
      <c r="E43" s="14">
        <f t="shared" si="0"/>
      </c>
    </row>
    <row r="44" spans="1:5" ht="12.75">
      <c r="A44" s="8"/>
      <c r="B44" s="8"/>
      <c r="C44" s="8"/>
      <c r="D44" s="13"/>
      <c r="E44" s="14">
        <f t="shared" si="0"/>
      </c>
    </row>
    <row r="45" spans="1:5" ht="12.75">
      <c r="A45" s="8"/>
      <c r="B45" s="8"/>
      <c r="C45" s="8"/>
      <c r="D45" s="13"/>
      <c r="E45" s="14">
        <f t="shared" si="0"/>
      </c>
    </row>
    <row r="46" spans="1:5" ht="12.75">
      <c r="A46" s="8"/>
      <c r="B46" s="8"/>
      <c r="C46" s="8"/>
      <c r="D46" s="13"/>
      <c r="E46" s="14">
        <f t="shared" si="0"/>
      </c>
    </row>
    <row r="47" spans="1:5" ht="12.75">
      <c r="A47" s="8"/>
      <c r="B47" s="8"/>
      <c r="C47" s="8"/>
      <c r="D47" s="13"/>
      <c r="E47" s="14">
        <f t="shared" si="0"/>
      </c>
    </row>
    <row r="48" spans="1:5" ht="12.75">
      <c r="A48" s="8"/>
      <c r="B48" s="8"/>
      <c r="C48" s="8"/>
      <c r="D48" s="13"/>
      <c r="E48" s="14">
        <f t="shared" si="0"/>
      </c>
    </row>
    <row r="49" spans="1:5" ht="12.75">
      <c r="A49" s="8"/>
      <c r="B49" s="8"/>
      <c r="C49" s="8"/>
      <c r="D49" s="13"/>
      <c r="E49" s="14">
        <f t="shared" si="0"/>
      </c>
    </row>
    <row r="50" spans="1:5" ht="12.75">
      <c r="A50" s="8"/>
      <c r="B50" s="8"/>
      <c r="C50" s="8"/>
      <c r="D50" s="13"/>
      <c r="E50" s="14">
        <f t="shared" si="0"/>
      </c>
    </row>
    <row r="51" spans="1:5" ht="12.75">
      <c r="A51" s="8"/>
      <c r="B51" s="8"/>
      <c r="C51" s="8"/>
      <c r="D51" s="13"/>
      <c r="E51" s="14">
        <f t="shared" si="0"/>
      </c>
    </row>
    <row r="52" spans="1:5" ht="12.75">
      <c r="A52" s="8"/>
      <c r="B52" s="8"/>
      <c r="C52" s="8"/>
      <c r="D52" s="13"/>
      <c r="E52" s="14">
        <f t="shared" si="0"/>
      </c>
    </row>
    <row r="53" spans="1:5" ht="12.75">
      <c r="A53" s="8"/>
      <c r="B53" s="8"/>
      <c r="C53" s="8"/>
      <c r="D53" s="13"/>
      <c r="E53" s="14">
        <f t="shared" si="0"/>
      </c>
    </row>
    <row r="54" spans="1:5" ht="12.75">
      <c r="A54" s="8"/>
      <c r="B54" s="8"/>
      <c r="C54" s="8"/>
      <c r="D54" s="13"/>
      <c r="E54" s="14">
        <f t="shared" si="0"/>
      </c>
    </row>
    <row r="55" spans="1:5" ht="12.75">
      <c r="A55" s="8"/>
      <c r="B55" s="8"/>
      <c r="C55" s="8"/>
      <c r="D55" s="13"/>
      <c r="E55" s="14">
        <f t="shared" si="0"/>
      </c>
    </row>
    <row r="56" spans="1:5" ht="12.75">
      <c r="A56" s="8"/>
      <c r="B56" s="8"/>
      <c r="C56" s="8"/>
      <c r="D56" s="13"/>
      <c r="E56" s="14">
        <f t="shared" si="0"/>
      </c>
    </row>
    <row r="57" spans="1:5" ht="12.75">
      <c r="A57" s="8"/>
      <c r="B57" s="8"/>
      <c r="C57" s="8"/>
      <c r="D57" s="13"/>
      <c r="E57" s="14">
        <f t="shared" si="0"/>
      </c>
    </row>
    <row r="58" spans="1:5" ht="12.75">
      <c r="A58" s="8"/>
      <c r="B58" s="8"/>
      <c r="C58" s="8"/>
      <c r="D58" s="13"/>
      <c r="E58" s="14">
        <f t="shared" si="0"/>
      </c>
    </row>
    <row r="59" spans="1:5" ht="12.75">
      <c r="A59" s="8"/>
      <c r="B59" s="8"/>
      <c r="C59" s="8"/>
      <c r="D59" s="13"/>
      <c r="E59" s="14">
        <f t="shared" si="0"/>
      </c>
    </row>
    <row r="60" spans="1:5" ht="12.75">
      <c r="A60" s="8"/>
      <c r="B60" s="8"/>
      <c r="C60" s="8"/>
      <c r="D60" s="13"/>
      <c r="E60" s="14">
        <f t="shared" si="0"/>
      </c>
    </row>
    <row r="61" spans="1:5" ht="12.75">
      <c r="A61" s="8"/>
      <c r="B61" s="8"/>
      <c r="C61" s="8"/>
      <c r="D61" s="13"/>
      <c r="E61" s="14">
        <f t="shared" si="0"/>
      </c>
    </row>
    <row r="62" spans="1:5" ht="12.75">
      <c r="A62" s="8"/>
      <c r="B62" s="8"/>
      <c r="C62" s="8"/>
      <c r="D62" s="13"/>
      <c r="E62" s="14">
        <f t="shared" si="0"/>
      </c>
    </row>
    <row r="63" spans="1:5" ht="12.75">
      <c r="A63" s="8"/>
      <c r="B63" s="8"/>
      <c r="C63" s="8"/>
      <c r="D63" s="13"/>
      <c r="E63" s="14">
        <f t="shared" si="0"/>
      </c>
    </row>
    <row r="64" spans="1:5" ht="12.75">
      <c r="A64" s="8"/>
      <c r="B64" s="8"/>
      <c r="C64" s="8"/>
      <c r="D64" s="13"/>
      <c r="E64" s="14">
        <f t="shared" si="0"/>
      </c>
    </row>
    <row r="65" spans="1:5" ht="12.75">
      <c r="A65" s="8"/>
      <c r="B65" s="8"/>
      <c r="C65" s="8"/>
      <c r="D65" s="13"/>
      <c r="E65" s="14">
        <f t="shared" si="0"/>
      </c>
    </row>
    <row r="66" spans="1:5" ht="12.75">
      <c r="A66" s="8"/>
      <c r="B66" s="8"/>
      <c r="C66" s="8"/>
      <c r="D66" s="13"/>
      <c r="E66" s="14">
        <f t="shared" si="0"/>
      </c>
    </row>
    <row r="67" spans="1:5" ht="12.75">
      <c r="A67" s="8"/>
      <c r="B67" s="8"/>
      <c r="C67" s="8"/>
      <c r="D67" s="13"/>
      <c r="E67" s="14">
        <f t="shared" si="0"/>
      </c>
    </row>
    <row r="68" spans="1:5" ht="12.75">
      <c r="A68" s="8"/>
      <c r="B68" s="8"/>
      <c r="C68" s="8"/>
      <c r="D68" s="13"/>
      <c r="E68" s="14">
        <f aca="true" t="shared" si="1" ref="E68:E131">IF(D68="","",20000-D68)</f>
      </c>
    </row>
    <row r="69" spans="1:5" ht="12.75">
      <c r="A69" s="8"/>
      <c r="B69" s="8"/>
      <c r="C69" s="8"/>
      <c r="D69" s="13"/>
      <c r="E69" s="14">
        <f t="shared" si="1"/>
      </c>
    </row>
    <row r="70" spans="1:5" ht="12.75">
      <c r="A70" s="8"/>
      <c r="B70" s="8"/>
      <c r="C70" s="8"/>
      <c r="D70" s="13"/>
      <c r="E70" s="14">
        <f t="shared" si="1"/>
      </c>
    </row>
    <row r="71" spans="1:5" ht="12.75">
      <c r="A71" s="8"/>
      <c r="B71" s="8"/>
      <c r="C71" s="8"/>
      <c r="D71" s="13"/>
      <c r="E71" s="14">
        <f t="shared" si="1"/>
      </c>
    </row>
    <row r="72" spans="1:5" ht="12.75">
      <c r="A72" s="8"/>
      <c r="B72" s="8"/>
      <c r="C72" s="8"/>
      <c r="D72" s="13"/>
      <c r="E72" s="14">
        <f t="shared" si="1"/>
      </c>
    </row>
    <row r="73" spans="1:5" ht="12.75">
      <c r="A73" s="8"/>
      <c r="B73" s="8"/>
      <c r="C73" s="8"/>
      <c r="D73" s="13"/>
      <c r="E73" s="14">
        <f t="shared" si="1"/>
      </c>
    </row>
    <row r="74" spans="1:5" ht="12.75">
      <c r="A74" s="8"/>
      <c r="B74" s="8"/>
      <c r="C74" s="8"/>
      <c r="D74" s="13"/>
      <c r="E74" s="14">
        <f t="shared" si="1"/>
      </c>
    </row>
    <row r="75" spans="1:5" ht="12.75">
      <c r="A75" s="8"/>
      <c r="B75" s="8"/>
      <c r="C75" s="8"/>
      <c r="D75" s="13"/>
      <c r="E75" s="14">
        <f t="shared" si="1"/>
      </c>
    </row>
    <row r="76" spans="1:5" ht="12.75">
      <c r="A76" s="8"/>
      <c r="B76" s="8"/>
      <c r="C76" s="8"/>
      <c r="D76" s="13"/>
      <c r="E76" s="14">
        <f t="shared" si="1"/>
      </c>
    </row>
    <row r="77" spans="1:5" ht="12.75">
      <c r="A77" s="8"/>
      <c r="B77" s="8"/>
      <c r="C77" s="8"/>
      <c r="D77" s="13"/>
      <c r="E77" s="14">
        <f t="shared" si="1"/>
      </c>
    </row>
    <row r="78" spans="1:5" ht="12.75">
      <c r="A78" s="8"/>
      <c r="B78" s="8"/>
      <c r="C78" s="8"/>
      <c r="D78" s="13"/>
      <c r="E78" s="14">
        <f t="shared" si="1"/>
      </c>
    </row>
    <row r="79" spans="1:5" ht="12.75">
      <c r="A79" s="8"/>
      <c r="B79" s="8"/>
      <c r="C79" s="8"/>
      <c r="D79" s="13"/>
      <c r="E79" s="14">
        <f t="shared" si="1"/>
      </c>
    </row>
    <row r="80" spans="1:5" ht="12.75">
      <c r="A80" s="8"/>
      <c r="B80" s="8"/>
      <c r="C80" s="8"/>
      <c r="D80" s="13"/>
      <c r="E80" s="14">
        <f t="shared" si="1"/>
      </c>
    </row>
    <row r="81" spans="1:5" ht="12.75">
      <c r="A81" s="8"/>
      <c r="B81" s="8"/>
      <c r="C81" s="8"/>
      <c r="D81" s="13"/>
      <c r="E81" s="14">
        <f t="shared" si="1"/>
      </c>
    </row>
    <row r="82" spans="1:5" ht="12.75">
      <c r="A82" s="8"/>
      <c r="B82" s="8"/>
      <c r="C82" s="8"/>
      <c r="D82" s="13"/>
      <c r="E82" s="14">
        <f t="shared" si="1"/>
      </c>
    </row>
    <row r="83" spans="1:5" ht="12.75">
      <c r="A83" s="8"/>
      <c r="B83" s="8"/>
      <c r="C83" s="8"/>
      <c r="D83" s="13"/>
      <c r="E83" s="14">
        <f t="shared" si="1"/>
      </c>
    </row>
    <row r="84" spans="1:5" ht="12.75">
      <c r="A84" s="8"/>
      <c r="B84" s="8"/>
      <c r="C84" s="8"/>
      <c r="D84" s="13"/>
      <c r="E84" s="14">
        <f t="shared" si="1"/>
      </c>
    </row>
    <row r="85" spans="1:5" ht="12.75">
      <c r="A85" s="8"/>
      <c r="B85" s="8"/>
      <c r="C85" s="8"/>
      <c r="D85" s="13"/>
      <c r="E85" s="14">
        <f t="shared" si="1"/>
      </c>
    </row>
    <row r="86" spans="1:5" ht="12.75">
      <c r="A86" s="8"/>
      <c r="B86" s="8"/>
      <c r="C86" s="8"/>
      <c r="D86" s="13"/>
      <c r="E86" s="14">
        <f t="shared" si="1"/>
      </c>
    </row>
    <row r="87" spans="1:5" ht="12.75">
      <c r="A87" s="8"/>
      <c r="B87" s="8"/>
      <c r="C87" s="8"/>
      <c r="D87" s="13"/>
      <c r="E87" s="14">
        <f t="shared" si="1"/>
      </c>
    </row>
    <row r="88" spans="1:5" ht="12.75">
      <c r="A88" s="8"/>
      <c r="B88" s="8"/>
      <c r="C88" s="8"/>
      <c r="D88" s="13"/>
      <c r="E88" s="14">
        <f t="shared" si="1"/>
      </c>
    </row>
    <row r="89" spans="1:5" ht="12.75">
      <c r="A89" s="8"/>
      <c r="B89" s="8"/>
      <c r="C89" s="8"/>
      <c r="D89" s="13"/>
      <c r="E89" s="14">
        <f t="shared" si="1"/>
      </c>
    </row>
    <row r="90" spans="1:5" ht="12.75">
      <c r="A90" s="8"/>
      <c r="B90" s="8"/>
      <c r="C90" s="8"/>
      <c r="D90" s="13"/>
      <c r="E90" s="14">
        <f t="shared" si="1"/>
      </c>
    </row>
    <row r="91" spans="1:5" ht="12.75">
      <c r="A91" s="8"/>
      <c r="B91" s="8"/>
      <c r="C91" s="8"/>
      <c r="D91" s="13"/>
      <c r="E91" s="14">
        <f t="shared" si="1"/>
      </c>
    </row>
    <row r="92" spans="1:5" ht="12.75">
      <c r="A92" s="8"/>
      <c r="B92" s="8"/>
      <c r="C92" s="8"/>
      <c r="D92" s="13"/>
      <c r="E92" s="14">
        <f t="shared" si="1"/>
      </c>
    </row>
    <row r="93" spans="1:5" ht="12.75">
      <c r="A93" s="8"/>
      <c r="B93" s="8"/>
      <c r="C93" s="8"/>
      <c r="D93" s="13"/>
      <c r="E93" s="14">
        <f t="shared" si="1"/>
      </c>
    </row>
    <row r="94" spans="1:5" ht="12.75">
      <c r="A94" s="8"/>
      <c r="B94" s="8"/>
      <c r="C94" s="8"/>
      <c r="D94" s="13"/>
      <c r="E94" s="14">
        <f t="shared" si="1"/>
      </c>
    </row>
    <row r="95" spans="1:5" ht="12.75">
      <c r="A95" s="8"/>
      <c r="B95" s="8"/>
      <c r="C95" s="8"/>
      <c r="D95" s="13"/>
      <c r="E95" s="14">
        <f t="shared" si="1"/>
      </c>
    </row>
    <row r="96" spans="1:5" ht="12.75">
      <c r="A96" s="8"/>
      <c r="B96" s="8"/>
      <c r="C96" s="8"/>
      <c r="D96" s="13"/>
      <c r="E96" s="14">
        <f t="shared" si="1"/>
      </c>
    </row>
    <row r="97" spans="1:5" ht="12.75">
      <c r="A97" s="8"/>
      <c r="B97" s="8"/>
      <c r="C97" s="8"/>
      <c r="D97" s="13"/>
      <c r="E97" s="14">
        <f t="shared" si="1"/>
      </c>
    </row>
    <row r="98" spans="1:5" ht="12.75">
      <c r="A98" s="8"/>
      <c r="B98" s="8"/>
      <c r="C98" s="8"/>
      <c r="D98" s="13"/>
      <c r="E98" s="14">
        <f t="shared" si="1"/>
      </c>
    </row>
    <row r="99" spans="1:5" ht="12.75">
      <c r="A99" s="8"/>
      <c r="B99" s="8"/>
      <c r="C99" s="8"/>
      <c r="D99" s="13"/>
      <c r="E99" s="14">
        <f t="shared" si="1"/>
      </c>
    </row>
    <row r="100" spans="1:5" ht="12.75">
      <c r="A100" s="8"/>
      <c r="B100" s="8"/>
      <c r="C100" s="8"/>
      <c r="D100" s="13"/>
      <c r="E100" s="14">
        <f t="shared" si="1"/>
      </c>
    </row>
    <row r="101" spans="1:5" ht="12.75">
      <c r="A101" s="8"/>
      <c r="B101" s="8"/>
      <c r="C101" s="8"/>
      <c r="D101" s="13"/>
      <c r="E101" s="14">
        <f t="shared" si="1"/>
      </c>
    </row>
    <row r="102" spans="1:5" ht="12.75">
      <c r="A102" s="8"/>
      <c r="B102" s="8"/>
      <c r="C102" s="8"/>
      <c r="D102" s="13"/>
      <c r="E102" s="14">
        <f t="shared" si="1"/>
      </c>
    </row>
    <row r="103" spans="1:5" ht="12.75">
      <c r="A103" s="8"/>
      <c r="B103" s="8"/>
      <c r="C103" s="8"/>
      <c r="D103" s="13"/>
      <c r="E103" s="14">
        <f t="shared" si="1"/>
      </c>
    </row>
    <row r="104" spans="1:5" ht="12.75">
      <c r="A104" s="8"/>
      <c r="B104" s="8"/>
      <c r="C104" s="8"/>
      <c r="D104" s="13"/>
      <c r="E104" s="14">
        <f t="shared" si="1"/>
      </c>
    </row>
    <row r="105" spans="1:5" ht="12.75">
      <c r="A105" s="8"/>
      <c r="B105" s="8"/>
      <c r="C105" s="8"/>
      <c r="D105" s="13"/>
      <c r="E105" s="14">
        <f t="shared" si="1"/>
      </c>
    </row>
    <row r="106" spans="1:5" ht="12.75">
      <c r="A106" s="8"/>
      <c r="B106" s="8"/>
      <c r="C106" s="8"/>
      <c r="D106" s="13"/>
      <c r="E106" s="14">
        <f t="shared" si="1"/>
      </c>
    </row>
    <row r="107" spans="1:5" ht="12.75">
      <c r="A107" s="8"/>
      <c r="B107" s="8"/>
      <c r="C107" s="8"/>
      <c r="D107" s="13"/>
      <c r="E107" s="14">
        <f t="shared" si="1"/>
      </c>
    </row>
    <row r="108" spans="1:5" ht="12.75">
      <c r="A108" s="8"/>
      <c r="B108" s="8"/>
      <c r="C108" s="8"/>
      <c r="D108" s="13"/>
      <c r="E108" s="14">
        <f t="shared" si="1"/>
      </c>
    </row>
    <row r="109" spans="1:5" ht="12.75">
      <c r="A109" s="8"/>
      <c r="B109" s="8"/>
      <c r="C109" s="8"/>
      <c r="D109" s="13"/>
      <c r="E109" s="14">
        <f t="shared" si="1"/>
      </c>
    </row>
    <row r="110" spans="1:5" ht="12.75">
      <c r="A110" s="8"/>
      <c r="B110" s="8"/>
      <c r="C110" s="8"/>
      <c r="D110" s="13"/>
      <c r="E110" s="14">
        <f t="shared" si="1"/>
      </c>
    </row>
    <row r="111" spans="1:5" ht="12.75">
      <c r="A111" s="8"/>
      <c r="B111" s="8"/>
      <c r="C111" s="8"/>
      <c r="D111" s="8"/>
      <c r="E111" s="14">
        <f t="shared" si="1"/>
      </c>
    </row>
    <row r="112" spans="1:5" ht="12.75">
      <c r="A112" s="8"/>
      <c r="B112" s="8"/>
      <c r="C112" s="8"/>
      <c r="D112" s="8"/>
      <c r="E112" s="14">
        <f t="shared" si="1"/>
      </c>
    </row>
    <row r="113" spans="1:5" ht="12.75">
      <c r="A113" s="8"/>
      <c r="B113" s="8"/>
      <c r="C113" s="8"/>
      <c r="D113" s="8"/>
      <c r="E113" s="14">
        <f t="shared" si="1"/>
      </c>
    </row>
    <row r="114" spans="1:5" ht="12.75">
      <c r="A114" s="8"/>
      <c r="B114" s="8"/>
      <c r="C114" s="8"/>
      <c r="D114" s="8"/>
      <c r="E114" s="14">
        <f t="shared" si="1"/>
      </c>
    </row>
    <row r="115" spans="1:5" ht="12.75">
      <c r="A115" s="8"/>
      <c r="B115" s="8"/>
      <c r="C115" s="8"/>
      <c r="D115" s="8"/>
      <c r="E115" s="14">
        <f t="shared" si="1"/>
      </c>
    </row>
    <row r="116" spans="1:5" ht="12.75">
      <c r="A116" s="8"/>
      <c r="B116" s="8"/>
      <c r="C116" s="8"/>
      <c r="D116" s="8"/>
      <c r="E116" s="14">
        <f t="shared" si="1"/>
      </c>
    </row>
    <row r="117" spans="1:5" ht="12.75">
      <c r="A117" s="8"/>
      <c r="B117" s="8"/>
      <c r="C117" s="8"/>
      <c r="D117" s="8"/>
      <c r="E117" s="14">
        <f t="shared" si="1"/>
      </c>
    </row>
    <row r="118" spans="1:5" ht="12.75">
      <c r="A118" s="8"/>
      <c r="B118" s="8"/>
      <c r="C118" s="8"/>
      <c r="D118" s="8"/>
      <c r="E118" s="14">
        <f t="shared" si="1"/>
      </c>
    </row>
    <row r="119" spans="1:5" ht="12.75">
      <c r="A119" s="8"/>
      <c r="B119" s="8"/>
      <c r="C119" s="8"/>
      <c r="D119" s="8"/>
      <c r="E119" s="14">
        <f t="shared" si="1"/>
      </c>
    </row>
    <row r="120" spans="1:5" ht="12.75">
      <c r="A120" s="8"/>
      <c r="B120" s="8"/>
      <c r="C120" s="8"/>
      <c r="D120" s="8"/>
      <c r="E120" s="14">
        <f t="shared" si="1"/>
      </c>
    </row>
    <row r="121" spans="1:5" ht="12.75">
      <c r="A121" s="8"/>
      <c r="B121" s="8"/>
      <c r="C121" s="8"/>
      <c r="D121" s="8"/>
      <c r="E121" s="14">
        <f t="shared" si="1"/>
      </c>
    </row>
    <row r="122" spans="1:5" ht="12.75">
      <c r="A122" s="8"/>
      <c r="B122" s="8"/>
      <c r="C122" s="8"/>
      <c r="D122" s="8"/>
      <c r="E122" s="14">
        <f t="shared" si="1"/>
      </c>
    </row>
    <row r="123" spans="1:5" ht="12.75">
      <c r="A123" s="8"/>
      <c r="B123" s="8"/>
      <c r="C123" s="8"/>
      <c r="D123" s="8"/>
      <c r="E123" s="14">
        <f t="shared" si="1"/>
      </c>
    </row>
    <row r="124" spans="1:5" ht="12.75">
      <c r="A124" s="8"/>
      <c r="B124" s="8"/>
      <c r="C124" s="8"/>
      <c r="D124" s="8"/>
      <c r="E124" s="14">
        <f t="shared" si="1"/>
      </c>
    </row>
    <row r="125" spans="1:5" ht="12.75">
      <c r="A125" s="8"/>
      <c r="B125" s="8"/>
      <c r="C125" s="8"/>
      <c r="D125" s="8"/>
      <c r="E125" s="14">
        <f t="shared" si="1"/>
      </c>
    </row>
    <row r="126" spans="1:5" ht="12.75">
      <c r="A126" s="8"/>
      <c r="B126" s="8"/>
      <c r="C126" s="8"/>
      <c r="D126" s="8"/>
      <c r="E126" s="14">
        <f t="shared" si="1"/>
      </c>
    </row>
    <row r="127" spans="1:5" ht="12.75">
      <c r="A127" s="8"/>
      <c r="B127" s="8"/>
      <c r="C127" s="8"/>
      <c r="D127" s="8"/>
      <c r="E127" s="14">
        <f t="shared" si="1"/>
      </c>
    </row>
    <row r="128" spans="1:5" ht="12.75">
      <c r="A128" s="8"/>
      <c r="B128" s="8"/>
      <c r="C128" s="8"/>
      <c r="D128" s="8"/>
      <c r="E128" s="14">
        <f t="shared" si="1"/>
      </c>
    </row>
    <row r="129" spans="1:5" ht="12.75">
      <c r="A129" s="8"/>
      <c r="B129" s="8"/>
      <c r="C129" s="8"/>
      <c r="D129" s="8"/>
      <c r="E129" s="14">
        <f t="shared" si="1"/>
      </c>
    </row>
    <row r="130" spans="1:5" ht="12.75">
      <c r="A130" s="8"/>
      <c r="B130" s="8"/>
      <c r="C130" s="8"/>
      <c r="D130" s="8"/>
      <c r="E130" s="14">
        <f t="shared" si="1"/>
      </c>
    </row>
    <row r="131" spans="1:5" ht="12.75">
      <c r="A131" s="8"/>
      <c r="B131" s="8"/>
      <c r="C131" s="8"/>
      <c r="D131" s="8"/>
      <c r="E131" s="14">
        <f t="shared" si="1"/>
      </c>
    </row>
    <row r="132" spans="1:5" ht="12.75">
      <c r="A132" s="8"/>
      <c r="B132" s="8"/>
      <c r="C132" s="8"/>
      <c r="D132" s="8"/>
      <c r="E132" s="14">
        <f aca="true" t="shared" si="2" ref="E132:E195">IF(D132="","",20000-D132)</f>
      </c>
    </row>
    <row r="133" spans="1:5" ht="12.75">
      <c r="A133" s="8"/>
      <c r="B133" s="8"/>
      <c r="C133" s="8"/>
      <c r="D133" s="8"/>
      <c r="E133" s="14">
        <f t="shared" si="2"/>
      </c>
    </row>
    <row r="134" spans="1:5" ht="12.75">
      <c r="A134" s="8"/>
      <c r="B134" s="8"/>
      <c r="C134" s="8"/>
      <c r="D134" s="8"/>
      <c r="E134" s="14">
        <f t="shared" si="2"/>
      </c>
    </row>
    <row r="135" spans="1:5" ht="12.75">
      <c r="A135" s="8"/>
      <c r="B135" s="8"/>
      <c r="C135" s="8"/>
      <c r="D135" s="8"/>
      <c r="E135" s="14">
        <f t="shared" si="2"/>
      </c>
    </row>
    <row r="136" spans="1:5" ht="12.75">
      <c r="A136" s="8"/>
      <c r="B136" s="8"/>
      <c r="C136" s="8"/>
      <c r="D136" s="8"/>
      <c r="E136" s="14">
        <f t="shared" si="2"/>
      </c>
    </row>
    <row r="137" spans="1:5" ht="12.75">
      <c r="A137" s="8"/>
      <c r="B137" s="8"/>
      <c r="C137" s="8"/>
      <c r="D137" s="8"/>
      <c r="E137" s="14">
        <f t="shared" si="2"/>
      </c>
    </row>
    <row r="138" spans="1:5" ht="12.75">
      <c r="A138" s="8"/>
      <c r="B138" s="8"/>
      <c r="C138" s="8"/>
      <c r="D138" s="8"/>
      <c r="E138" s="14">
        <f t="shared" si="2"/>
      </c>
    </row>
    <row r="139" spans="1:5" ht="12.75">
      <c r="A139" s="8"/>
      <c r="B139" s="8"/>
      <c r="C139" s="8"/>
      <c r="D139" s="8"/>
      <c r="E139" s="14">
        <f t="shared" si="2"/>
      </c>
    </row>
    <row r="140" spans="1:5" ht="12.75">
      <c r="A140" s="8"/>
      <c r="B140" s="8"/>
      <c r="C140" s="8"/>
      <c r="D140" s="8"/>
      <c r="E140" s="14">
        <f t="shared" si="2"/>
      </c>
    </row>
    <row r="141" spans="1:5" ht="12.75">
      <c r="A141" s="8"/>
      <c r="B141" s="8"/>
      <c r="C141" s="8"/>
      <c r="D141" s="8"/>
      <c r="E141" s="14">
        <f t="shared" si="2"/>
      </c>
    </row>
    <row r="142" spans="1:5" ht="12.75">
      <c r="A142" s="8"/>
      <c r="B142" s="8"/>
      <c r="C142" s="8"/>
      <c r="D142" s="8"/>
      <c r="E142" s="14">
        <f t="shared" si="2"/>
      </c>
    </row>
    <row r="143" spans="1:5" ht="12.75">
      <c r="A143" s="8"/>
      <c r="B143" s="8"/>
      <c r="C143" s="8"/>
      <c r="D143" s="8"/>
      <c r="E143" s="14">
        <f t="shared" si="2"/>
      </c>
    </row>
    <row r="144" spans="1:5" ht="12.75">
      <c r="A144" s="8"/>
      <c r="B144" s="8"/>
      <c r="C144" s="8"/>
      <c r="D144" s="8"/>
      <c r="E144" s="14">
        <f t="shared" si="2"/>
      </c>
    </row>
    <row r="145" spans="1:5" ht="12.75">
      <c r="A145" s="8"/>
      <c r="B145" s="8"/>
      <c r="C145" s="8"/>
      <c r="D145" s="8"/>
      <c r="E145" s="14">
        <f t="shared" si="2"/>
      </c>
    </row>
    <row r="146" spans="1:5" ht="12.75">
      <c r="A146" s="8"/>
      <c r="B146" s="8"/>
      <c r="C146" s="8"/>
      <c r="D146" s="8"/>
      <c r="E146" s="14">
        <f t="shared" si="2"/>
      </c>
    </row>
    <row r="147" spans="1:5" ht="12.75">
      <c r="A147" s="8"/>
      <c r="B147" s="8"/>
      <c r="C147" s="8"/>
      <c r="D147" s="8"/>
      <c r="E147" s="14">
        <f t="shared" si="2"/>
      </c>
    </row>
    <row r="148" spans="1:5" ht="12.75">
      <c r="A148" s="8"/>
      <c r="B148" s="8"/>
      <c r="C148" s="8"/>
      <c r="D148" s="8"/>
      <c r="E148" s="14">
        <f t="shared" si="2"/>
      </c>
    </row>
    <row r="149" spans="1:5" ht="12.75">
      <c r="A149" s="8"/>
      <c r="B149" s="8"/>
      <c r="C149" s="8"/>
      <c r="D149" s="8"/>
      <c r="E149" s="14">
        <f t="shared" si="2"/>
      </c>
    </row>
    <row r="150" spans="1:5" ht="12.75">
      <c r="A150" s="8"/>
      <c r="B150" s="8"/>
      <c r="C150" s="8"/>
      <c r="D150" s="8"/>
      <c r="E150" s="14">
        <f t="shared" si="2"/>
      </c>
    </row>
    <row r="151" spans="1:5" ht="12.75">
      <c r="A151" s="8"/>
      <c r="B151" s="8"/>
      <c r="C151" s="8"/>
      <c r="D151" s="8"/>
      <c r="E151" s="14">
        <f t="shared" si="2"/>
      </c>
    </row>
    <row r="152" spans="1:5" ht="12.75">
      <c r="A152" s="8"/>
      <c r="B152" s="8"/>
      <c r="C152" s="8"/>
      <c r="D152" s="8"/>
      <c r="E152" s="14">
        <f t="shared" si="2"/>
      </c>
    </row>
    <row r="153" spans="1:5" ht="12.75">
      <c r="A153" s="8"/>
      <c r="B153" s="8"/>
      <c r="C153" s="8"/>
      <c r="D153" s="8"/>
      <c r="E153" s="14">
        <f t="shared" si="2"/>
      </c>
    </row>
    <row r="154" spans="1:5" ht="12.75">
      <c r="A154" s="8"/>
      <c r="B154" s="8"/>
      <c r="C154" s="8"/>
      <c r="D154" s="8"/>
      <c r="E154" s="14">
        <f t="shared" si="2"/>
      </c>
    </row>
    <row r="155" spans="1:5" ht="12.75">
      <c r="A155" s="8"/>
      <c r="B155" s="8"/>
      <c r="C155" s="8"/>
      <c r="D155" s="8"/>
      <c r="E155" s="14">
        <f t="shared" si="2"/>
      </c>
    </row>
    <row r="156" spans="1:5" ht="12.75">
      <c r="A156" s="8"/>
      <c r="B156" s="8"/>
      <c r="C156" s="8"/>
      <c r="D156" s="8"/>
      <c r="E156" s="14">
        <f t="shared" si="2"/>
      </c>
    </row>
    <row r="157" spans="1:5" ht="12.75">
      <c r="A157" s="8"/>
      <c r="B157" s="8"/>
      <c r="C157" s="8"/>
      <c r="D157" s="8"/>
      <c r="E157" s="14">
        <f t="shared" si="2"/>
      </c>
    </row>
    <row r="158" spans="1:5" ht="12.75">
      <c r="A158" s="8"/>
      <c r="B158" s="8"/>
      <c r="C158" s="8"/>
      <c r="D158" s="8"/>
      <c r="E158" s="14">
        <f t="shared" si="2"/>
      </c>
    </row>
    <row r="159" spans="1:5" ht="12.75">
      <c r="A159" s="8"/>
      <c r="B159" s="8"/>
      <c r="C159" s="8"/>
      <c r="D159" s="8"/>
      <c r="E159" s="14">
        <f t="shared" si="2"/>
      </c>
    </row>
    <row r="160" spans="1:5" ht="12.75">
      <c r="A160" s="8"/>
      <c r="B160" s="8"/>
      <c r="C160" s="8"/>
      <c r="D160" s="8"/>
      <c r="E160" s="14">
        <f t="shared" si="2"/>
      </c>
    </row>
    <row r="161" spans="1:5" ht="12.75">
      <c r="A161" s="8"/>
      <c r="B161" s="8"/>
      <c r="C161" s="8"/>
      <c r="D161" s="8"/>
      <c r="E161" s="14">
        <f t="shared" si="2"/>
      </c>
    </row>
    <row r="162" spans="1:5" ht="12.75">
      <c r="A162" s="8"/>
      <c r="B162" s="8"/>
      <c r="C162" s="8"/>
      <c r="D162" s="8"/>
      <c r="E162" s="14">
        <f t="shared" si="2"/>
      </c>
    </row>
    <row r="163" spans="1:5" ht="12.75">
      <c r="A163" s="8"/>
      <c r="B163" s="8"/>
      <c r="C163" s="8"/>
      <c r="D163" s="8"/>
      <c r="E163" s="14">
        <f t="shared" si="2"/>
      </c>
    </row>
    <row r="164" spans="1:5" ht="12.75">
      <c r="A164" s="8"/>
      <c r="B164" s="8"/>
      <c r="C164" s="8"/>
      <c r="D164" s="8"/>
      <c r="E164" s="14">
        <f t="shared" si="2"/>
      </c>
    </row>
    <row r="165" spans="1:5" ht="12.75">
      <c r="A165" s="8"/>
      <c r="B165" s="8"/>
      <c r="C165" s="8"/>
      <c r="D165" s="8"/>
      <c r="E165" s="14">
        <f t="shared" si="2"/>
      </c>
    </row>
    <row r="166" spans="1:5" ht="12.75">
      <c r="A166" s="8"/>
      <c r="B166" s="8"/>
      <c r="C166" s="8"/>
      <c r="D166" s="8"/>
      <c r="E166" s="14">
        <f t="shared" si="2"/>
      </c>
    </row>
    <row r="167" spans="1:5" ht="12.75">
      <c r="A167" s="8"/>
      <c r="B167" s="8"/>
      <c r="C167" s="8"/>
      <c r="D167" s="8"/>
      <c r="E167" s="14">
        <f t="shared" si="2"/>
      </c>
    </row>
    <row r="168" spans="1:5" ht="12.75">
      <c r="A168" s="8"/>
      <c r="B168" s="8"/>
      <c r="C168" s="8"/>
      <c r="D168" s="8"/>
      <c r="E168" s="14">
        <f t="shared" si="2"/>
      </c>
    </row>
    <row r="169" spans="1:5" ht="12.75">
      <c r="A169" s="8"/>
      <c r="B169" s="8"/>
      <c r="C169" s="8"/>
      <c r="D169" s="8"/>
      <c r="E169" s="14">
        <f t="shared" si="2"/>
      </c>
    </row>
    <row r="170" spans="1:5" ht="12.75">
      <c r="A170" s="8"/>
      <c r="B170" s="8"/>
      <c r="C170" s="8"/>
      <c r="D170" s="8"/>
      <c r="E170" s="14">
        <f t="shared" si="2"/>
      </c>
    </row>
    <row r="171" spans="1:5" ht="12.75">
      <c r="A171" s="8"/>
      <c r="B171" s="8"/>
      <c r="C171" s="8"/>
      <c r="D171" s="8"/>
      <c r="E171" s="14">
        <f t="shared" si="2"/>
      </c>
    </row>
    <row r="172" spans="1:5" ht="12.75">
      <c r="A172" s="8"/>
      <c r="B172" s="8"/>
      <c r="C172" s="8"/>
      <c r="D172" s="8"/>
      <c r="E172" s="14">
        <f t="shared" si="2"/>
      </c>
    </row>
    <row r="173" spans="1:5" ht="12.75">
      <c r="A173" s="8"/>
      <c r="B173" s="8"/>
      <c r="C173" s="8"/>
      <c r="D173" s="8"/>
      <c r="E173" s="14">
        <f t="shared" si="2"/>
      </c>
    </row>
    <row r="174" spans="1:5" ht="12.75">
      <c r="A174" s="8"/>
      <c r="B174" s="8"/>
      <c r="C174" s="8"/>
      <c r="D174" s="8"/>
      <c r="E174" s="14">
        <f t="shared" si="2"/>
      </c>
    </row>
    <row r="175" spans="1:5" ht="12.75">
      <c r="A175" s="8"/>
      <c r="B175" s="8"/>
      <c r="C175" s="8"/>
      <c r="D175" s="8"/>
      <c r="E175" s="14">
        <f t="shared" si="2"/>
      </c>
    </row>
    <row r="176" spans="1:5" ht="12.75">
      <c r="A176" s="8"/>
      <c r="B176" s="8"/>
      <c r="C176" s="8"/>
      <c r="D176" s="8"/>
      <c r="E176" s="14">
        <f t="shared" si="2"/>
      </c>
    </row>
    <row r="177" spans="1:5" ht="12.75">
      <c r="A177" s="8"/>
      <c r="B177" s="8"/>
      <c r="C177" s="8"/>
      <c r="D177" s="8"/>
      <c r="E177" s="14">
        <f t="shared" si="2"/>
      </c>
    </row>
    <row r="178" spans="1:5" ht="12.75">
      <c r="A178" s="8"/>
      <c r="B178" s="8"/>
      <c r="C178" s="8"/>
      <c r="D178" s="8"/>
      <c r="E178" s="14">
        <f t="shared" si="2"/>
      </c>
    </row>
    <row r="179" spans="1:5" ht="12.75">
      <c r="A179" s="8"/>
      <c r="B179" s="8"/>
      <c r="C179" s="8"/>
      <c r="D179" s="8"/>
      <c r="E179" s="14">
        <f t="shared" si="2"/>
      </c>
    </row>
    <row r="180" spans="1:5" ht="12.75">
      <c r="A180" s="8"/>
      <c r="B180" s="8"/>
      <c r="C180" s="8"/>
      <c r="D180" s="8"/>
      <c r="E180" s="14">
        <f t="shared" si="2"/>
      </c>
    </row>
    <row r="181" spans="1:5" ht="12.75">
      <c r="A181" s="8"/>
      <c r="B181" s="8"/>
      <c r="C181" s="8"/>
      <c r="D181" s="8"/>
      <c r="E181" s="14">
        <f t="shared" si="2"/>
      </c>
    </row>
    <row r="182" spans="1:5" ht="12.75">
      <c r="A182" s="8"/>
      <c r="B182" s="8"/>
      <c r="C182" s="8"/>
      <c r="D182" s="8"/>
      <c r="E182" s="14">
        <f t="shared" si="2"/>
      </c>
    </row>
    <row r="183" spans="1:5" ht="12.75">
      <c r="A183" s="8"/>
      <c r="B183" s="8"/>
      <c r="C183" s="8"/>
      <c r="D183" s="8"/>
      <c r="E183" s="14">
        <f t="shared" si="2"/>
      </c>
    </row>
    <row r="184" spans="1:5" ht="12.75">
      <c r="A184" s="8"/>
      <c r="B184" s="8"/>
      <c r="C184" s="8"/>
      <c r="D184" s="8"/>
      <c r="E184" s="14">
        <f t="shared" si="2"/>
      </c>
    </row>
    <row r="185" spans="1:5" ht="12.75">
      <c r="A185" s="8"/>
      <c r="B185" s="8"/>
      <c r="C185" s="8"/>
      <c r="D185" s="8"/>
      <c r="E185" s="14">
        <f t="shared" si="2"/>
      </c>
    </row>
    <row r="186" spans="1:5" ht="12.75">
      <c r="A186" s="8"/>
      <c r="B186" s="8"/>
      <c r="C186" s="8"/>
      <c r="D186" s="8"/>
      <c r="E186" s="14">
        <f t="shared" si="2"/>
      </c>
    </row>
    <row r="187" spans="1:5" ht="12.75">
      <c r="A187" s="8"/>
      <c r="B187" s="8"/>
      <c r="C187" s="8"/>
      <c r="D187" s="8"/>
      <c r="E187" s="14">
        <f t="shared" si="2"/>
      </c>
    </row>
    <row r="188" spans="1:5" ht="12.75">
      <c r="A188" s="8"/>
      <c r="B188" s="8"/>
      <c r="C188" s="8"/>
      <c r="D188" s="8"/>
      <c r="E188" s="14">
        <f t="shared" si="2"/>
      </c>
    </row>
    <row r="189" spans="1:5" ht="12.75">
      <c r="A189" s="8"/>
      <c r="B189" s="8"/>
      <c r="C189" s="8"/>
      <c r="D189" s="8"/>
      <c r="E189" s="14">
        <f t="shared" si="2"/>
      </c>
    </row>
    <row r="190" spans="1:5" ht="12.75">
      <c r="A190" s="8"/>
      <c r="B190" s="8"/>
      <c r="C190" s="8"/>
      <c r="D190" s="8"/>
      <c r="E190" s="14">
        <f t="shared" si="2"/>
      </c>
    </row>
    <row r="191" spans="1:5" ht="12.75">
      <c r="A191" s="8"/>
      <c r="B191" s="8"/>
      <c r="C191" s="8"/>
      <c r="D191" s="8"/>
      <c r="E191" s="14">
        <f t="shared" si="2"/>
      </c>
    </row>
    <row r="192" spans="1:5" ht="12.75">
      <c r="A192" s="8"/>
      <c r="B192" s="8"/>
      <c r="C192" s="8"/>
      <c r="D192" s="8"/>
      <c r="E192" s="14">
        <f t="shared" si="2"/>
      </c>
    </row>
    <row r="193" spans="1:5" ht="12.75">
      <c r="A193" s="8"/>
      <c r="B193" s="8"/>
      <c r="C193" s="8"/>
      <c r="D193" s="8"/>
      <c r="E193" s="14">
        <f t="shared" si="2"/>
      </c>
    </row>
    <row r="194" spans="1:5" ht="12.75">
      <c r="A194" s="8"/>
      <c r="B194" s="8"/>
      <c r="C194" s="8"/>
      <c r="D194" s="8"/>
      <c r="E194" s="14">
        <f t="shared" si="2"/>
      </c>
    </row>
    <row r="195" spans="1:5" ht="12.75">
      <c r="A195" s="8"/>
      <c r="B195" s="8"/>
      <c r="C195" s="8"/>
      <c r="D195" s="8"/>
      <c r="E195" s="14">
        <f t="shared" si="2"/>
      </c>
    </row>
    <row r="196" spans="1:5" ht="12.75">
      <c r="A196" s="8"/>
      <c r="B196" s="8"/>
      <c r="C196" s="8"/>
      <c r="D196" s="8"/>
      <c r="E196" s="14">
        <f aca="true" t="shared" si="3" ref="E196:E259">IF(D196="","",20000-D196)</f>
      </c>
    </row>
    <row r="197" spans="1:5" ht="12.75">
      <c r="A197" s="8"/>
      <c r="B197" s="8"/>
      <c r="C197" s="8"/>
      <c r="D197" s="8"/>
      <c r="E197" s="14">
        <f t="shared" si="3"/>
      </c>
    </row>
    <row r="198" spans="1:5" ht="12.75">
      <c r="A198" s="8"/>
      <c r="B198" s="8"/>
      <c r="C198" s="8"/>
      <c r="D198" s="8"/>
      <c r="E198" s="14">
        <f t="shared" si="3"/>
      </c>
    </row>
    <row r="199" spans="1:5" ht="12.75">
      <c r="A199" s="8"/>
      <c r="B199" s="8"/>
      <c r="C199" s="8"/>
      <c r="D199" s="8"/>
      <c r="E199" s="14">
        <f t="shared" si="3"/>
      </c>
    </row>
    <row r="200" spans="1:5" ht="12.75">
      <c r="A200" s="8"/>
      <c r="B200" s="8"/>
      <c r="C200" s="8"/>
      <c r="D200" s="8"/>
      <c r="E200" s="14">
        <f t="shared" si="3"/>
      </c>
    </row>
    <row r="201" spans="1:5" ht="12.75">
      <c r="A201" s="8"/>
      <c r="B201" s="8"/>
      <c r="C201" s="8"/>
      <c r="D201" s="8"/>
      <c r="E201" s="14">
        <f t="shared" si="3"/>
      </c>
    </row>
    <row r="202" spans="1:5" ht="12.75">
      <c r="A202" s="8"/>
      <c r="B202" s="8"/>
      <c r="C202" s="8"/>
      <c r="D202" s="8"/>
      <c r="E202" s="14">
        <f t="shared" si="3"/>
      </c>
    </row>
    <row r="203" spans="1:5" ht="12.75">
      <c r="A203" s="8"/>
      <c r="B203" s="8"/>
      <c r="C203" s="8"/>
      <c r="D203" s="8"/>
      <c r="E203" s="14">
        <f t="shared" si="3"/>
      </c>
    </row>
    <row r="204" spans="1:5" ht="12.75">
      <c r="A204" s="8"/>
      <c r="B204" s="8"/>
      <c r="C204" s="8"/>
      <c r="D204" s="8"/>
      <c r="E204" s="14">
        <f t="shared" si="3"/>
      </c>
    </row>
    <row r="205" spans="1:5" ht="12.75">
      <c r="A205" s="8"/>
      <c r="B205" s="8"/>
      <c r="C205" s="8"/>
      <c r="D205" s="8"/>
      <c r="E205" s="14">
        <f t="shared" si="3"/>
      </c>
    </row>
    <row r="206" spans="1:5" ht="12.75">
      <c r="A206" s="8"/>
      <c r="B206" s="8"/>
      <c r="C206" s="8"/>
      <c r="D206" s="8"/>
      <c r="E206" s="14">
        <f t="shared" si="3"/>
      </c>
    </row>
    <row r="207" spans="1:5" ht="12.75">
      <c r="A207" s="8"/>
      <c r="B207" s="8"/>
      <c r="C207" s="8"/>
      <c r="D207" s="8"/>
      <c r="E207" s="14">
        <f t="shared" si="3"/>
      </c>
    </row>
    <row r="208" spans="1:5" ht="12.75">
      <c r="A208" s="8"/>
      <c r="B208" s="8"/>
      <c r="C208" s="8"/>
      <c r="D208" s="8"/>
      <c r="E208" s="14">
        <f t="shared" si="3"/>
      </c>
    </row>
    <row r="209" spans="1:5" ht="12.75">
      <c r="A209" s="8"/>
      <c r="B209" s="8"/>
      <c r="C209" s="8"/>
      <c r="D209" s="8"/>
      <c r="E209" s="14">
        <f t="shared" si="3"/>
      </c>
    </row>
    <row r="210" spans="1:5" ht="12.75">
      <c r="A210" s="8"/>
      <c r="B210" s="8"/>
      <c r="C210" s="8"/>
      <c r="D210" s="8"/>
      <c r="E210" s="14">
        <f t="shared" si="3"/>
      </c>
    </row>
    <row r="211" spans="1:5" ht="12.75">
      <c r="A211" s="8"/>
      <c r="B211" s="8"/>
      <c r="C211" s="8"/>
      <c r="D211" s="8"/>
      <c r="E211" s="14">
        <f t="shared" si="3"/>
      </c>
    </row>
    <row r="212" spans="1:5" ht="12.75">
      <c r="A212" s="8"/>
      <c r="B212" s="8"/>
      <c r="C212" s="8"/>
      <c r="D212" s="8"/>
      <c r="E212" s="14">
        <f t="shared" si="3"/>
      </c>
    </row>
    <row r="213" spans="1:5" ht="12.75">
      <c r="A213" s="8"/>
      <c r="B213" s="8"/>
      <c r="C213" s="8"/>
      <c r="D213" s="8"/>
      <c r="E213" s="14">
        <f t="shared" si="3"/>
      </c>
    </row>
    <row r="214" spans="1:5" ht="12.75">
      <c r="A214" s="8"/>
      <c r="B214" s="8"/>
      <c r="C214" s="8"/>
      <c r="D214" s="8"/>
      <c r="E214" s="14">
        <f t="shared" si="3"/>
      </c>
    </row>
    <row r="215" spans="1:5" ht="12.75">
      <c r="A215" s="8"/>
      <c r="B215" s="8"/>
      <c r="C215" s="8"/>
      <c r="D215" s="8"/>
      <c r="E215" s="14">
        <f t="shared" si="3"/>
      </c>
    </row>
    <row r="216" spans="1:5" ht="12.75">
      <c r="A216" s="8"/>
      <c r="B216" s="8"/>
      <c r="C216" s="8"/>
      <c r="D216" s="8"/>
      <c r="E216" s="14">
        <f t="shared" si="3"/>
      </c>
    </row>
    <row r="217" spans="1:5" ht="12.75">
      <c r="A217" s="8"/>
      <c r="B217" s="8"/>
      <c r="C217" s="8"/>
      <c r="D217" s="8"/>
      <c r="E217" s="14">
        <f t="shared" si="3"/>
      </c>
    </row>
    <row r="218" spans="1:5" ht="12.75">
      <c r="A218" s="8"/>
      <c r="B218" s="8"/>
      <c r="C218" s="8"/>
      <c r="D218" s="8"/>
      <c r="E218" s="14">
        <f t="shared" si="3"/>
      </c>
    </row>
    <row r="219" spans="1:5" ht="12.75">
      <c r="A219" s="8"/>
      <c r="B219" s="8"/>
      <c r="C219" s="8"/>
      <c r="D219" s="8"/>
      <c r="E219" s="14">
        <f t="shared" si="3"/>
      </c>
    </row>
    <row r="220" spans="1:5" ht="12.75">
      <c r="A220" s="8"/>
      <c r="B220" s="8"/>
      <c r="C220" s="8"/>
      <c r="D220" s="8"/>
      <c r="E220" s="14">
        <f t="shared" si="3"/>
      </c>
    </row>
    <row r="221" spans="1:5" ht="12.75">
      <c r="A221" s="8"/>
      <c r="B221" s="8"/>
      <c r="C221" s="8"/>
      <c r="D221" s="8"/>
      <c r="E221" s="14">
        <f t="shared" si="3"/>
      </c>
    </row>
    <row r="222" spans="1:5" ht="12.75">
      <c r="A222" s="8"/>
      <c r="B222" s="8"/>
      <c r="C222" s="8"/>
      <c r="D222" s="8"/>
      <c r="E222" s="14">
        <f t="shared" si="3"/>
      </c>
    </row>
    <row r="223" spans="1:5" ht="12.75">
      <c r="A223" s="8"/>
      <c r="B223" s="8"/>
      <c r="C223" s="8"/>
      <c r="D223" s="8"/>
      <c r="E223" s="14">
        <f t="shared" si="3"/>
      </c>
    </row>
    <row r="224" spans="1:5" ht="12.75">
      <c r="A224" s="8"/>
      <c r="B224" s="8"/>
      <c r="C224" s="8"/>
      <c r="D224" s="8"/>
      <c r="E224" s="14">
        <f t="shared" si="3"/>
      </c>
    </row>
    <row r="225" spans="1:5" ht="12.75">
      <c r="A225" s="8"/>
      <c r="B225" s="8"/>
      <c r="C225" s="8"/>
      <c r="D225" s="8"/>
      <c r="E225" s="14">
        <f t="shared" si="3"/>
      </c>
    </row>
    <row r="226" spans="1:5" ht="12.75">
      <c r="A226" s="8"/>
      <c r="B226" s="8"/>
      <c r="C226" s="8"/>
      <c r="D226" s="8"/>
      <c r="E226" s="14">
        <f t="shared" si="3"/>
      </c>
    </row>
    <row r="227" spans="1:5" ht="12.75">
      <c r="A227" s="8"/>
      <c r="B227" s="8"/>
      <c r="C227" s="8"/>
      <c r="D227" s="8"/>
      <c r="E227" s="14">
        <f t="shared" si="3"/>
      </c>
    </row>
    <row r="228" spans="1:5" ht="12.75">
      <c r="A228" s="8"/>
      <c r="B228" s="8"/>
      <c r="C228" s="8"/>
      <c r="D228" s="8"/>
      <c r="E228" s="14">
        <f t="shared" si="3"/>
      </c>
    </row>
    <row r="229" spans="1:5" ht="12.75">
      <c r="A229" s="8"/>
      <c r="B229" s="8"/>
      <c r="C229" s="8"/>
      <c r="D229" s="8"/>
      <c r="E229" s="14">
        <f t="shared" si="3"/>
      </c>
    </row>
    <row r="230" spans="1:5" ht="12.75">
      <c r="A230" s="8"/>
      <c r="B230" s="8"/>
      <c r="C230" s="8"/>
      <c r="D230" s="8"/>
      <c r="E230" s="14">
        <f t="shared" si="3"/>
      </c>
    </row>
    <row r="231" spans="1:5" ht="12.75">
      <c r="A231" s="8"/>
      <c r="B231" s="8"/>
      <c r="C231" s="8"/>
      <c r="D231" s="8"/>
      <c r="E231" s="14">
        <f t="shared" si="3"/>
      </c>
    </row>
    <row r="232" spans="1:5" ht="12.75">
      <c r="A232" s="8"/>
      <c r="B232" s="8"/>
      <c r="C232" s="8"/>
      <c r="D232" s="8"/>
      <c r="E232" s="14">
        <f t="shared" si="3"/>
      </c>
    </row>
    <row r="233" spans="1:5" ht="12.75">
      <c r="A233" s="8"/>
      <c r="B233" s="8"/>
      <c r="C233" s="8"/>
      <c r="D233" s="8"/>
      <c r="E233" s="14">
        <f t="shared" si="3"/>
      </c>
    </row>
    <row r="234" spans="1:5" ht="12.75">
      <c r="A234" s="8"/>
      <c r="B234" s="8"/>
      <c r="C234" s="8"/>
      <c r="D234" s="8"/>
      <c r="E234" s="14">
        <f t="shared" si="3"/>
      </c>
    </row>
    <row r="235" spans="1:5" ht="12.75">
      <c r="A235" s="8"/>
      <c r="B235" s="8"/>
      <c r="C235" s="8"/>
      <c r="D235" s="8"/>
      <c r="E235" s="14">
        <f t="shared" si="3"/>
      </c>
    </row>
    <row r="236" spans="1:5" ht="12.75">
      <c r="A236" s="8"/>
      <c r="B236" s="8"/>
      <c r="C236" s="8"/>
      <c r="D236" s="8"/>
      <c r="E236" s="14">
        <f t="shared" si="3"/>
      </c>
    </row>
    <row r="237" spans="1:5" ht="12.75">
      <c r="A237" s="8"/>
      <c r="B237" s="8"/>
      <c r="C237" s="8"/>
      <c r="D237" s="8"/>
      <c r="E237" s="14">
        <f t="shared" si="3"/>
      </c>
    </row>
    <row r="238" spans="1:5" ht="12.75">
      <c r="A238" s="8"/>
      <c r="B238" s="8"/>
      <c r="C238" s="8"/>
      <c r="D238" s="8"/>
      <c r="E238" s="14">
        <f t="shared" si="3"/>
      </c>
    </row>
    <row r="239" spans="1:5" ht="12.75">
      <c r="A239" s="8"/>
      <c r="B239" s="8"/>
      <c r="C239" s="8"/>
      <c r="D239" s="8"/>
      <c r="E239" s="14">
        <f t="shared" si="3"/>
      </c>
    </row>
    <row r="240" spans="1:5" ht="12.75">
      <c r="A240" s="8"/>
      <c r="B240" s="8"/>
      <c r="C240" s="8"/>
      <c r="D240" s="8"/>
      <c r="E240" s="14">
        <f t="shared" si="3"/>
      </c>
    </row>
    <row r="241" spans="1:5" ht="12.75">
      <c r="A241" s="8"/>
      <c r="B241" s="8"/>
      <c r="C241" s="8"/>
      <c r="D241" s="8"/>
      <c r="E241" s="14">
        <f t="shared" si="3"/>
      </c>
    </row>
    <row r="242" spans="1:5" ht="12.75">
      <c r="A242" s="8"/>
      <c r="B242" s="8"/>
      <c r="C242" s="8"/>
      <c r="D242" s="8"/>
      <c r="E242" s="14">
        <f t="shared" si="3"/>
      </c>
    </row>
    <row r="243" spans="1:5" ht="12.75">
      <c r="A243" s="8"/>
      <c r="B243" s="8"/>
      <c r="C243" s="8"/>
      <c r="D243" s="8"/>
      <c r="E243" s="14">
        <f t="shared" si="3"/>
      </c>
    </row>
    <row r="244" spans="1:5" ht="12.75">
      <c r="A244" s="8"/>
      <c r="B244" s="8"/>
      <c r="C244" s="8"/>
      <c r="D244" s="8"/>
      <c r="E244" s="14">
        <f t="shared" si="3"/>
      </c>
    </row>
    <row r="245" spans="1:5" ht="12.75">
      <c r="A245" s="8"/>
      <c r="B245" s="8"/>
      <c r="C245" s="8"/>
      <c r="D245" s="8"/>
      <c r="E245" s="14">
        <f t="shared" si="3"/>
      </c>
    </row>
    <row r="246" spans="1:5" ht="12.75">
      <c r="A246" s="8"/>
      <c r="B246" s="8"/>
      <c r="C246" s="8"/>
      <c r="D246" s="8"/>
      <c r="E246" s="14">
        <f t="shared" si="3"/>
      </c>
    </row>
    <row r="247" spans="1:5" ht="12.75">
      <c r="A247" s="8"/>
      <c r="B247" s="8"/>
      <c r="C247" s="8"/>
      <c r="D247" s="8"/>
      <c r="E247" s="14">
        <f t="shared" si="3"/>
      </c>
    </row>
    <row r="248" spans="1:5" ht="12.75">
      <c r="A248" s="8"/>
      <c r="B248" s="8"/>
      <c r="C248" s="8"/>
      <c r="D248" s="8"/>
      <c r="E248" s="14">
        <f t="shared" si="3"/>
      </c>
    </row>
    <row r="249" spans="1:5" ht="12.75">
      <c r="A249" s="8"/>
      <c r="B249" s="8"/>
      <c r="C249" s="8"/>
      <c r="D249" s="8"/>
      <c r="E249" s="14">
        <f t="shared" si="3"/>
      </c>
    </row>
    <row r="250" spans="1:5" ht="12.75">
      <c r="A250" s="8"/>
      <c r="B250" s="8"/>
      <c r="C250" s="8"/>
      <c r="D250" s="8"/>
      <c r="E250" s="14">
        <f t="shared" si="3"/>
      </c>
    </row>
    <row r="251" spans="1:5" ht="12.75">
      <c r="A251" s="8"/>
      <c r="B251" s="8"/>
      <c r="C251" s="8"/>
      <c r="D251" s="8"/>
      <c r="E251" s="14">
        <f t="shared" si="3"/>
      </c>
    </row>
    <row r="252" spans="1:5" ht="12.75">
      <c r="A252" s="8"/>
      <c r="B252" s="8"/>
      <c r="C252" s="8"/>
      <c r="D252" s="8"/>
      <c r="E252" s="14">
        <f t="shared" si="3"/>
      </c>
    </row>
    <row r="253" spans="1:5" ht="12.75">
      <c r="A253" s="8"/>
      <c r="B253" s="8"/>
      <c r="C253" s="8"/>
      <c r="D253" s="8"/>
      <c r="E253" s="14">
        <f t="shared" si="3"/>
      </c>
    </row>
    <row r="254" spans="1:5" ht="12.75">
      <c r="A254" s="8"/>
      <c r="B254" s="8"/>
      <c r="C254" s="8"/>
      <c r="D254" s="8"/>
      <c r="E254" s="14">
        <f t="shared" si="3"/>
      </c>
    </row>
    <row r="255" spans="1:5" ht="12.75">
      <c r="A255" s="8"/>
      <c r="B255" s="8"/>
      <c r="C255" s="8"/>
      <c r="D255" s="8"/>
      <c r="E255" s="14">
        <f t="shared" si="3"/>
      </c>
    </row>
    <row r="256" spans="1:5" ht="12.75">
      <c r="A256" s="8"/>
      <c r="B256" s="8"/>
      <c r="C256" s="8"/>
      <c r="D256" s="8"/>
      <c r="E256" s="14">
        <f t="shared" si="3"/>
      </c>
    </row>
    <row r="257" spans="1:5" ht="12.75">
      <c r="A257" s="8"/>
      <c r="B257" s="8"/>
      <c r="C257" s="8"/>
      <c r="D257" s="8"/>
      <c r="E257" s="14">
        <f t="shared" si="3"/>
      </c>
    </row>
    <row r="258" spans="1:5" ht="12.75">
      <c r="A258" s="8"/>
      <c r="B258" s="8"/>
      <c r="C258" s="8"/>
      <c r="D258" s="8"/>
      <c r="E258" s="14">
        <f t="shared" si="3"/>
      </c>
    </row>
    <row r="259" spans="1:5" ht="12.75">
      <c r="A259" s="8"/>
      <c r="B259" s="8"/>
      <c r="C259" s="8"/>
      <c r="E259" s="14">
        <f t="shared" si="3"/>
      </c>
    </row>
    <row r="260" spans="1:5" ht="12.75">
      <c r="A260" s="8"/>
      <c r="B260" s="8"/>
      <c r="C260" s="8"/>
      <c r="E260" s="14">
        <f aca="true" t="shared" si="4" ref="E260:E323">IF(D260="","",20000-D260)</f>
      </c>
    </row>
    <row r="261" spans="1:5" ht="12.75">
      <c r="A261" s="8"/>
      <c r="B261" s="8"/>
      <c r="C261" s="8"/>
      <c r="E261" s="14">
        <f t="shared" si="4"/>
      </c>
    </row>
    <row r="262" spans="1:5" ht="12.75">
      <c r="A262" s="8"/>
      <c r="B262" s="8"/>
      <c r="C262" s="8"/>
      <c r="E262" s="14">
        <f t="shared" si="4"/>
      </c>
    </row>
    <row r="263" spans="1:5" ht="12.75">
      <c r="A263" s="8"/>
      <c r="B263" s="8"/>
      <c r="C263" s="8"/>
      <c r="E263" s="14">
        <f t="shared" si="4"/>
      </c>
    </row>
    <row r="264" spans="1:5" ht="12.75">
      <c r="A264" s="8"/>
      <c r="B264" s="8"/>
      <c r="C264" s="8"/>
      <c r="E264" s="14">
        <f t="shared" si="4"/>
      </c>
    </row>
    <row r="265" spans="1:5" ht="12.75">
      <c r="A265" s="8"/>
      <c r="B265" s="8"/>
      <c r="C265" s="8"/>
      <c r="E265" s="14">
        <f t="shared" si="4"/>
      </c>
    </row>
    <row r="266" spans="1:5" ht="12.75">
      <c r="A266" s="8"/>
      <c r="B266" s="8"/>
      <c r="C266" s="8"/>
      <c r="E266" s="14">
        <f t="shared" si="4"/>
      </c>
    </row>
    <row r="267" spans="1:5" ht="12.75">
      <c r="A267" s="8"/>
      <c r="B267" s="8"/>
      <c r="C267" s="8"/>
      <c r="E267" s="14">
        <f t="shared" si="4"/>
      </c>
    </row>
    <row r="268" spans="1:5" ht="12.75">
      <c r="A268" s="8"/>
      <c r="B268" s="8"/>
      <c r="C268" s="8"/>
      <c r="E268" s="14">
        <f t="shared" si="4"/>
      </c>
    </row>
    <row r="269" spans="1:5" ht="12.75">
      <c r="A269" s="8"/>
      <c r="B269" s="8"/>
      <c r="C269" s="8"/>
      <c r="E269" s="14">
        <f t="shared" si="4"/>
      </c>
    </row>
    <row r="270" spans="1:5" ht="12.75">
      <c r="A270" s="8"/>
      <c r="B270" s="8"/>
      <c r="C270" s="8"/>
      <c r="E270" s="14">
        <f t="shared" si="4"/>
      </c>
    </row>
    <row r="271" spans="1:5" ht="12.75">
      <c r="A271" s="8"/>
      <c r="B271" s="8"/>
      <c r="C271" s="8"/>
      <c r="E271" s="14">
        <f t="shared" si="4"/>
      </c>
    </row>
    <row r="272" spans="1:5" ht="12.75">
      <c r="A272" s="8"/>
      <c r="B272" s="8"/>
      <c r="C272" s="8"/>
      <c r="E272" s="14">
        <f t="shared" si="4"/>
      </c>
    </row>
    <row r="273" spans="1:5" ht="12.75">
      <c r="A273" s="8"/>
      <c r="B273" s="8"/>
      <c r="C273" s="8"/>
      <c r="E273" s="14">
        <f t="shared" si="4"/>
      </c>
    </row>
    <row r="274" spans="1:5" ht="12.75">
      <c r="A274" s="8"/>
      <c r="B274" s="8"/>
      <c r="C274" s="8"/>
      <c r="E274" s="14">
        <f t="shared" si="4"/>
      </c>
    </row>
    <row r="275" spans="1:5" ht="12.75">
      <c r="A275" s="8"/>
      <c r="B275" s="8"/>
      <c r="C275" s="8"/>
      <c r="E275" s="14">
        <f t="shared" si="4"/>
      </c>
    </row>
    <row r="276" spans="1:5" ht="12.75">
      <c r="A276" s="8"/>
      <c r="B276" s="8"/>
      <c r="C276" s="8"/>
      <c r="E276" s="14">
        <f t="shared" si="4"/>
      </c>
    </row>
    <row r="277" spans="1:5" ht="12.75">
      <c r="A277" s="8"/>
      <c r="B277" s="8"/>
      <c r="C277" s="8"/>
      <c r="E277" s="14">
        <f t="shared" si="4"/>
      </c>
    </row>
    <row r="278" spans="1:5" ht="12.75">
      <c r="A278" s="8"/>
      <c r="B278" s="8"/>
      <c r="C278" s="8"/>
      <c r="E278" s="14">
        <f t="shared" si="4"/>
      </c>
    </row>
    <row r="279" spans="1:5" ht="12.75">
      <c r="A279" s="8"/>
      <c r="B279" s="8"/>
      <c r="C279" s="8"/>
      <c r="E279" s="14">
        <f t="shared" si="4"/>
      </c>
    </row>
    <row r="280" spans="1:5" ht="12.75">
      <c r="A280" s="8"/>
      <c r="B280" s="8"/>
      <c r="C280" s="8"/>
      <c r="E280" s="14">
        <f t="shared" si="4"/>
      </c>
    </row>
    <row r="281" spans="1:5" ht="12.75">
      <c r="A281" s="8"/>
      <c r="B281" s="8"/>
      <c r="C281" s="8"/>
      <c r="E281" s="14">
        <f t="shared" si="4"/>
      </c>
    </row>
    <row r="282" spans="1:5" ht="12.75">
      <c r="A282" s="8"/>
      <c r="B282" s="8"/>
      <c r="C282" s="8"/>
      <c r="E282" s="14">
        <f t="shared" si="4"/>
      </c>
    </row>
    <row r="283" spans="1:5" ht="12.75">
      <c r="A283" s="8"/>
      <c r="B283" s="8"/>
      <c r="C283" s="8"/>
      <c r="E283" s="14">
        <f t="shared" si="4"/>
      </c>
    </row>
    <row r="284" spans="1:5" ht="12.75">
      <c r="A284" s="8"/>
      <c r="B284" s="8"/>
      <c r="C284" s="8"/>
      <c r="E284" s="14">
        <f t="shared" si="4"/>
      </c>
    </row>
    <row r="285" spans="1:5" ht="12.75">
      <c r="A285" s="8"/>
      <c r="B285" s="8"/>
      <c r="C285" s="8"/>
      <c r="E285" s="14">
        <f t="shared" si="4"/>
      </c>
    </row>
    <row r="286" spans="1:5" ht="12.75">
      <c r="A286" s="8"/>
      <c r="B286" s="8"/>
      <c r="C286" s="8"/>
      <c r="E286" s="14">
        <f t="shared" si="4"/>
      </c>
    </row>
    <row r="287" spans="1:5" ht="12.75">
      <c r="A287" s="8"/>
      <c r="B287" s="8"/>
      <c r="C287" s="8"/>
      <c r="E287" s="14">
        <f t="shared" si="4"/>
      </c>
    </row>
    <row r="288" spans="1:5" ht="12.75">
      <c r="A288" s="8"/>
      <c r="B288" s="8"/>
      <c r="C288" s="8"/>
      <c r="E288" s="14">
        <f t="shared" si="4"/>
      </c>
    </row>
    <row r="289" spans="1:5" ht="12.75">
      <c r="A289" s="8"/>
      <c r="B289" s="8"/>
      <c r="C289" s="8"/>
      <c r="E289" s="14">
        <f t="shared" si="4"/>
      </c>
    </row>
    <row r="290" spans="1:5" ht="12.75">
      <c r="A290" s="8"/>
      <c r="B290" s="8"/>
      <c r="C290" s="8"/>
      <c r="E290" s="14">
        <f t="shared" si="4"/>
      </c>
    </row>
    <row r="291" spans="1:5" ht="12.75">
      <c r="A291" s="8"/>
      <c r="B291" s="8"/>
      <c r="C291" s="8"/>
      <c r="E291" s="14">
        <f t="shared" si="4"/>
      </c>
    </row>
    <row r="292" spans="1:5" ht="12.75">
      <c r="A292" s="8"/>
      <c r="B292" s="8"/>
      <c r="C292" s="8"/>
      <c r="E292" s="14">
        <f t="shared" si="4"/>
      </c>
    </row>
    <row r="293" spans="1:5" ht="12.75">
      <c r="A293" s="8"/>
      <c r="B293" s="8"/>
      <c r="C293" s="8"/>
      <c r="E293" s="14">
        <f t="shared" si="4"/>
      </c>
    </row>
    <row r="294" spans="1:5" ht="12.75">
      <c r="A294" s="8"/>
      <c r="B294" s="8"/>
      <c r="C294" s="8"/>
      <c r="E294" s="14">
        <f t="shared" si="4"/>
      </c>
    </row>
    <row r="295" spans="1:5" ht="12.75">
      <c r="A295" s="8"/>
      <c r="B295" s="8"/>
      <c r="C295" s="8"/>
      <c r="E295" s="14">
        <f t="shared" si="4"/>
      </c>
    </row>
    <row r="296" spans="1:5" ht="12.75">
      <c r="A296" s="8"/>
      <c r="B296" s="8"/>
      <c r="C296" s="8"/>
      <c r="E296" s="14">
        <f t="shared" si="4"/>
      </c>
    </row>
    <row r="297" spans="1:5" ht="12.75">
      <c r="A297" s="8"/>
      <c r="B297" s="8"/>
      <c r="C297" s="8"/>
      <c r="E297" s="14">
        <f t="shared" si="4"/>
      </c>
    </row>
    <row r="298" spans="1:5" ht="12.75">
      <c r="A298" s="8"/>
      <c r="B298" s="8"/>
      <c r="C298" s="8"/>
      <c r="E298" s="14">
        <f t="shared" si="4"/>
      </c>
    </row>
    <row r="299" spans="1:5" ht="12.75">
      <c r="A299" s="8"/>
      <c r="B299" s="8"/>
      <c r="C299" s="8"/>
      <c r="E299" s="14">
        <f t="shared" si="4"/>
      </c>
    </row>
    <row r="300" spans="1:5" ht="12.75">
      <c r="A300" s="8"/>
      <c r="B300" s="8"/>
      <c r="C300" s="8"/>
      <c r="E300" s="14">
        <f t="shared" si="4"/>
      </c>
    </row>
    <row r="301" spans="1:5" ht="12.75">
      <c r="A301" s="8"/>
      <c r="B301" s="8"/>
      <c r="C301" s="8"/>
      <c r="E301" s="14">
        <f t="shared" si="4"/>
      </c>
    </row>
    <row r="302" spans="1:5" ht="12.75">
      <c r="A302" s="8"/>
      <c r="B302" s="8"/>
      <c r="C302" s="8"/>
      <c r="E302" s="14">
        <f t="shared" si="4"/>
      </c>
    </row>
    <row r="303" spans="1:5" ht="12.75">
      <c r="A303" s="8"/>
      <c r="B303" s="8"/>
      <c r="C303" s="8"/>
      <c r="E303" s="14">
        <f t="shared" si="4"/>
      </c>
    </row>
    <row r="304" spans="1:5" ht="12.75">
      <c r="A304" s="8"/>
      <c r="B304" s="8"/>
      <c r="C304" s="8"/>
      <c r="E304" s="14">
        <f t="shared" si="4"/>
      </c>
    </row>
    <row r="305" spans="1:5" ht="12.75">
      <c r="A305" s="8"/>
      <c r="B305" s="8"/>
      <c r="C305" s="8"/>
      <c r="E305" s="14">
        <f t="shared" si="4"/>
      </c>
    </row>
    <row r="306" spans="1:5" ht="12.75">
      <c r="A306" s="8"/>
      <c r="B306" s="8"/>
      <c r="C306" s="8"/>
      <c r="E306" s="14">
        <f t="shared" si="4"/>
      </c>
    </row>
    <row r="307" spans="1:5" ht="12.75">
      <c r="A307" s="8"/>
      <c r="B307" s="8"/>
      <c r="C307" s="8"/>
      <c r="E307" s="14">
        <f t="shared" si="4"/>
      </c>
    </row>
    <row r="308" spans="1:5" ht="12.75">
      <c r="A308" s="8"/>
      <c r="B308" s="8"/>
      <c r="C308" s="8"/>
      <c r="E308" s="14">
        <f t="shared" si="4"/>
      </c>
    </row>
    <row r="309" spans="1:5" ht="12.75">
      <c r="A309" s="8"/>
      <c r="B309" s="8"/>
      <c r="C309" s="8"/>
      <c r="E309" s="14">
        <f t="shared" si="4"/>
      </c>
    </row>
    <row r="310" spans="1:5" ht="12.75">
      <c r="A310" s="8"/>
      <c r="B310" s="8"/>
      <c r="C310" s="8"/>
      <c r="E310" s="14">
        <f t="shared" si="4"/>
      </c>
    </row>
    <row r="311" spans="1:5" ht="12.75">
      <c r="A311" s="8"/>
      <c r="B311" s="8"/>
      <c r="C311" s="8"/>
      <c r="E311" s="14">
        <f t="shared" si="4"/>
      </c>
    </row>
    <row r="312" spans="1:5" ht="12.75">
      <c r="A312" s="8"/>
      <c r="B312" s="8"/>
      <c r="C312" s="8"/>
      <c r="E312" s="14">
        <f t="shared" si="4"/>
      </c>
    </row>
    <row r="313" spans="1:5" ht="12.75">
      <c r="A313" s="8"/>
      <c r="B313" s="8"/>
      <c r="C313" s="8"/>
      <c r="E313" s="14">
        <f t="shared" si="4"/>
      </c>
    </row>
    <row r="314" spans="1:5" ht="12.75">
      <c r="A314" s="8"/>
      <c r="B314" s="8"/>
      <c r="C314" s="8"/>
      <c r="E314" s="14">
        <f t="shared" si="4"/>
      </c>
    </row>
    <row r="315" spans="1:5" ht="12.75">
      <c r="A315" s="8"/>
      <c r="B315" s="8"/>
      <c r="C315" s="8"/>
      <c r="E315" s="14">
        <f t="shared" si="4"/>
      </c>
    </row>
    <row r="316" spans="1:5" ht="12.75">
      <c r="A316" s="8"/>
      <c r="B316" s="8"/>
      <c r="C316" s="8"/>
      <c r="E316" s="14">
        <f t="shared" si="4"/>
      </c>
    </row>
    <row r="317" spans="1:5" ht="12.75">
      <c r="A317" s="8"/>
      <c r="B317" s="8"/>
      <c r="C317" s="8"/>
      <c r="E317" s="14">
        <f t="shared" si="4"/>
      </c>
    </row>
    <row r="318" spans="1:5" ht="12.75">
      <c r="A318" s="8"/>
      <c r="B318" s="8"/>
      <c r="C318" s="8"/>
      <c r="E318" s="14">
        <f t="shared" si="4"/>
      </c>
    </row>
    <row r="319" spans="1:5" ht="12.75">
      <c r="A319" s="8"/>
      <c r="B319" s="8"/>
      <c r="C319" s="8"/>
      <c r="E319" s="14">
        <f t="shared" si="4"/>
      </c>
    </row>
    <row r="320" spans="1:5" ht="12.75">
      <c r="A320" s="8"/>
      <c r="B320" s="8"/>
      <c r="C320" s="8"/>
      <c r="E320" s="14">
        <f t="shared" si="4"/>
      </c>
    </row>
    <row r="321" spans="1:5" ht="12.75">
      <c r="A321" s="8"/>
      <c r="B321" s="8"/>
      <c r="C321" s="8"/>
      <c r="E321" s="14">
        <f t="shared" si="4"/>
      </c>
    </row>
    <row r="322" spans="1:5" ht="12.75">
      <c r="A322" s="8"/>
      <c r="B322" s="8"/>
      <c r="C322" s="8"/>
      <c r="E322" s="14">
        <f t="shared" si="4"/>
      </c>
    </row>
    <row r="323" spans="1:5" ht="12.75">
      <c r="A323" s="8"/>
      <c r="B323" s="8"/>
      <c r="C323" s="8"/>
      <c r="E323" s="14">
        <f t="shared" si="4"/>
      </c>
    </row>
    <row r="324" spans="1:5" ht="12.75">
      <c r="A324" s="8"/>
      <c r="B324" s="8"/>
      <c r="C324" s="8"/>
      <c r="E324" s="14">
        <f aca="true" t="shared" si="5" ref="E324:E372">IF(D324="","",20000-D324)</f>
      </c>
    </row>
    <row r="325" spans="1:5" ht="12.75">
      <c r="A325" s="8"/>
      <c r="B325" s="8"/>
      <c r="C325" s="8"/>
      <c r="E325" s="14">
        <f t="shared" si="5"/>
      </c>
    </row>
    <row r="326" spans="1:5" ht="12.75">
      <c r="A326" s="8"/>
      <c r="B326" s="8"/>
      <c r="C326" s="8"/>
      <c r="E326" s="14">
        <f t="shared" si="5"/>
      </c>
    </row>
    <row r="327" spans="1:5" ht="12.75">
      <c r="A327" s="8"/>
      <c r="B327" s="8"/>
      <c r="C327" s="8"/>
      <c r="E327" s="14">
        <f t="shared" si="5"/>
      </c>
    </row>
    <row r="328" spans="1:5" ht="12.75">
      <c r="A328" s="8"/>
      <c r="B328" s="8"/>
      <c r="C328" s="8"/>
      <c r="E328" s="14">
        <f t="shared" si="5"/>
      </c>
    </row>
    <row r="329" spans="1:5" ht="12.75">
      <c r="A329" s="8"/>
      <c r="B329" s="8"/>
      <c r="C329" s="8"/>
      <c r="E329" s="14">
        <f t="shared" si="5"/>
      </c>
    </row>
    <row r="330" spans="1:5" ht="12.75">
      <c r="A330" s="8"/>
      <c r="B330" s="8"/>
      <c r="C330" s="8"/>
      <c r="E330" s="14">
        <f t="shared" si="5"/>
      </c>
    </row>
    <row r="331" spans="1:5" ht="12.75">
      <c r="A331" s="8"/>
      <c r="B331" s="8"/>
      <c r="C331" s="8"/>
      <c r="E331" s="14">
        <f t="shared" si="5"/>
      </c>
    </row>
    <row r="332" spans="1:5" ht="12.75">
      <c r="A332" s="8"/>
      <c r="B332" s="8"/>
      <c r="C332" s="8"/>
      <c r="E332" s="14">
        <f t="shared" si="5"/>
      </c>
    </row>
    <row r="333" spans="1:5" ht="12.75">
      <c r="A333" s="8"/>
      <c r="B333" s="8"/>
      <c r="C333" s="8"/>
      <c r="E333" s="14">
        <f t="shared" si="5"/>
      </c>
    </row>
    <row r="334" spans="1:5" ht="12.75">
      <c r="A334" s="8"/>
      <c r="B334" s="8"/>
      <c r="C334" s="8"/>
      <c r="E334" s="14">
        <f t="shared" si="5"/>
      </c>
    </row>
    <row r="335" spans="1:5" ht="12.75">
      <c r="A335" s="8"/>
      <c r="B335" s="8"/>
      <c r="C335" s="8"/>
      <c r="E335" s="14">
        <f t="shared" si="5"/>
      </c>
    </row>
    <row r="336" spans="1:5" ht="12.75">
      <c r="A336" s="8"/>
      <c r="B336" s="8"/>
      <c r="C336" s="8"/>
      <c r="E336" s="14">
        <f t="shared" si="5"/>
      </c>
    </row>
    <row r="337" spans="1:5" ht="12.75">
      <c r="A337" s="8"/>
      <c r="B337" s="8"/>
      <c r="C337" s="8"/>
      <c r="E337" s="14">
        <f t="shared" si="5"/>
      </c>
    </row>
    <row r="338" spans="1:5" ht="12.75">
      <c r="A338" s="8"/>
      <c r="B338" s="8"/>
      <c r="C338" s="8"/>
      <c r="E338" s="14">
        <f t="shared" si="5"/>
      </c>
    </row>
    <row r="339" spans="1:5" ht="12.75">
      <c r="A339" s="8"/>
      <c r="B339" s="8"/>
      <c r="C339" s="8"/>
      <c r="E339" s="14">
        <f t="shared" si="5"/>
      </c>
    </row>
    <row r="340" spans="1:5" ht="12.75">
      <c r="A340" s="8"/>
      <c r="B340" s="8"/>
      <c r="C340" s="8"/>
      <c r="E340" s="14">
        <f t="shared" si="5"/>
      </c>
    </row>
    <row r="341" spans="1:5" ht="12.75">
      <c r="A341" s="8"/>
      <c r="B341" s="8"/>
      <c r="C341" s="8"/>
      <c r="E341" s="14">
        <f t="shared" si="5"/>
      </c>
    </row>
    <row r="342" spans="1:5" ht="12.75">
      <c r="A342" s="8"/>
      <c r="B342" s="8"/>
      <c r="C342" s="8"/>
      <c r="E342" s="14">
        <f t="shared" si="5"/>
      </c>
    </row>
    <row r="343" spans="1:5" ht="12.75">
      <c r="A343" s="8"/>
      <c r="B343" s="8"/>
      <c r="C343" s="8"/>
      <c r="E343" s="11">
        <f t="shared" si="5"/>
      </c>
    </row>
    <row r="344" spans="1:5" ht="12.75">
      <c r="A344" s="8"/>
      <c r="B344" s="8"/>
      <c r="C344" s="8"/>
      <c r="E344" s="11">
        <f t="shared" si="5"/>
      </c>
    </row>
    <row r="345" spans="1:5" ht="12.75">
      <c r="A345" s="8"/>
      <c r="B345" s="8"/>
      <c r="C345" s="8"/>
      <c r="E345" s="11">
        <f t="shared" si="5"/>
      </c>
    </row>
    <row r="346" spans="1:5" ht="12.75">
      <c r="A346" s="8"/>
      <c r="B346" s="8"/>
      <c r="C346" s="8"/>
      <c r="E346" s="11">
        <f t="shared" si="5"/>
      </c>
    </row>
    <row r="347" spans="1:5" ht="12.75">
      <c r="A347" s="8"/>
      <c r="B347" s="8"/>
      <c r="C347" s="8"/>
      <c r="E347" s="11">
        <f t="shared" si="5"/>
      </c>
    </row>
    <row r="348" spans="1:5" ht="12.75">
      <c r="A348" s="8"/>
      <c r="B348" s="8"/>
      <c r="C348" s="8"/>
      <c r="E348" s="11">
        <f t="shared" si="5"/>
      </c>
    </row>
    <row r="349" spans="1:5" ht="12.75">
      <c r="A349" s="8"/>
      <c r="B349" s="8"/>
      <c r="C349" s="8"/>
      <c r="E349" s="11">
        <f t="shared" si="5"/>
      </c>
    </row>
    <row r="350" spans="1:5" ht="12.75">
      <c r="A350" s="8"/>
      <c r="B350" s="8"/>
      <c r="C350" s="8"/>
      <c r="E350" s="11">
        <f t="shared" si="5"/>
      </c>
    </row>
    <row r="351" spans="1:5" ht="12.75">
      <c r="A351" s="8"/>
      <c r="B351" s="8"/>
      <c r="C351" s="8"/>
      <c r="E351" s="11">
        <f t="shared" si="5"/>
      </c>
    </row>
    <row r="352" spans="1:5" ht="12.75">
      <c r="A352" s="8"/>
      <c r="B352" s="8"/>
      <c r="C352" s="8"/>
      <c r="E352" s="11">
        <f t="shared" si="5"/>
      </c>
    </row>
    <row r="353" spans="1:5" ht="12.75">
      <c r="A353" s="8"/>
      <c r="B353" s="8"/>
      <c r="C353" s="8"/>
      <c r="E353" s="11">
        <f t="shared" si="5"/>
      </c>
    </row>
    <row r="354" spans="1:5" ht="12.75">
      <c r="A354" s="8"/>
      <c r="B354" s="8"/>
      <c r="C354" s="8"/>
      <c r="E354" s="11">
        <f t="shared" si="5"/>
      </c>
    </row>
    <row r="355" spans="1:5" ht="12.75">
      <c r="A355" s="8"/>
      <c r="B355" s="8"/>
      <c r="C355" s="8"/>
      <c r="E355" s="11">
        <f t="shared" si="5"/>
      </c>
    </row>
    <row r="356" spans="1:5" ht="12.75">
      <c r="A356" s="8"/>
      <c r="B356" s="8"/>
      <c r="C356" s="8"/>
      <c r="E356" s="11">
        <f t="shared" si="5"/>
      </c>
    </row>
    <row r="357" spans="1:5" ht="12.75">
      <c r="A357" s="8"/>
      <c r="B357" s="8"/>
      <c r="C357" s="8"/>
      <c r="E357" s="11">
        <f t="shared" si="5"/>
      </c>
    </row>
    <row r="358" spans="1:5" ht="12.75">
      <c r="A358" s="8"/>
      <c r="B358" s="8"/>
      <c r="C358" s="8"/>
      <c r="E358" s="11">
        <f t="shared" si="5"/>
      </c>
    </row>
    <row r="359" spans="1:5" ht="12.75">
      <c r="A359" s="8"/>
      <c r="B359" s="8"/>
      <c r="C359" s="8"/>
      <c r="E359" s="11">
        <f t="shared" si="5"/>
      </c>
    </row>
    <row r="360" spans="1:5" ht="12.75">
      <c r="A360" s="8"/>
      <c r="B360" s="8"/>
      <c r="C360" s="8"/>
      <c r="E360" s="11">
        <f t="shared" si="5"/>
      </c>
    </row>
    <row r="361" spans="1:5" ht="12.75">
      <c r="A361" s="8"/>
      <c r="B361" s="8"/>
      <c r="C361" s="8"/>
      <c r="E361" s="11">
        <f t="shared" si="5"/>
      </c>
    </row>
    <row r="362" spans="1:5" ht="12.75">
      <c r="A362" s="8"/>
      <c r="B362" s="8"/>
      <c r="C362" s="8"/>
      <c r="E362" s="11">
        <f t="shared" si="5"/>
      </c>
    </row>
    <row r="363" spans="1:5" ht="12.75">
      <c r="A363" s="8"/>
      <c r="B363" s="8"/>
      <c r="C363" s="8"/>
      <c r="E363" s="11">
        <f t="shared" si="5"/>
      </c>
    </row>
    <row r="364" spans="1:5" ht="12.75">
      <c r="A364" s="8"/>
      <c r="B364" s="8"/>
      <c r="C364" s="8"/>
      <c r="E364" s="11">
        <f t="shared" si="5"/>
      </c>
    </row>
    <row r="365" spans="1:5" ht="12.75">
      <c r="A365" s="8"/>
      <c r="B365" s="8"/>
      <c r="C365" s="8"/>
      <c r="E365" s="11">
        <f t="shared" si="5"/>
      </c>
    </row>
    <row r="366" spans="1:5" ht="12.75">
      <c r="A366" s="8"/>
      <c r="B366" s="8"/>
      <c r="C366" s="8"/>
      <c r="E366" s="11">
        <f t="shared" si="5"/>
      </c>
    </row>
    <row r="367" spans="1:5" ht="12.75">
      <c r="A367" s="8"/>
      <c r="B367" s="8"/>
      <c r="C367" s="8"/>
      <c r="E367" s="11">
        <f t="shared" si="5"/>
      </c>
    </row>
    <row r="368" spans="1:5" ht="12.75">
      <c r="A368" s="8"/>
      <c r="B368" s="8"/>
      <c r="C368" s="8"/>
      <c r="E368" s="11">
        <f t="shared" si="5"/>
      </c>
    </row>
    <row r="369" spans="1:5" ht="12.75">
      <c r="A369" s="8"/>
      <c r="B369" s="8"/>
      <c r="C369" s="8"/>
      <c r="E369" s="11">
        <f t="shared" si="5"/>
      </c>
    </row>
    <row r="370" spans="1:5" ht="12.75">
      <c r="A370" s="8"/>
      <c r="B370" s="8"/>
      <c r="C370" s="8"/>
      <c r="E370" s="11">
        <f t="shared" si="5"/>
      </c>
    </row>
    <row r="371" spans="1:5" ht="12.75">
      <c r="A371" s="8"/>
      <c r="B371" s="8"/>
      <c r="C371" s="8"/>
      <c r="E371" s="11">
        <f t="shared" si="5"/>
      </c>
    </row>
    <row r="372" spans="1:5" ht="12.75">
      <c r="A372" s="8"/>
      <c r="B372" s="8"/>
      <c r="C372" s="8"/>
      <c r="E372" s="11">
        <f t="shared" si="5"/>
      </c>
    </row>
    <row r="373" spans="1:3" ht="12.75">
      <c r="A373" s="8"/>
      <c r="B373" s="8"/>
      <c r="C373" s="8"/>
    </row>
    <row r="374" spans="1:3" ht="12.75">
      <c r="A374" s="8"/>
      <c r="B374" s="8"/>
      <c r="C374" s="8"/>
    </row>
    <row r="375" spans="1:3" ht="12.75">
      <c r="A375" s="8"/>
      <c r="B375" s="8"/>
      <c r="C375" s="8"/>
    </row>
    <row r="376" spans="1:3" ht="12.75">
      <c r="A376" s="8"/>
      <c r="B376" s="8"/>
      <c r="C376" s="8"/>
    </row>
    <row r="377" spans="1:3" ht="12.75">
      <c r="A377" s="8"/>
      <c r="B377" s="8"/>
      <c r="C377" s="8"/>
    </row>
    <row r="378" spans="1:3" ht="12.75">
      <c r="A378" s="8"/>
      <c r="B378" s="8"/>
      <c r="C378" s="8"/>
    </row>
    <row r="379" spans="1:3" ht="12.75">
      <c r="A379" s="8"/>
      <c r="B379" s="8"/>
      <c r="C379" s="8"/>
    </row>
    <row r="380" spans="1:3" ht="12.75">
      <c r="A380" s="8"/>
      <c r="B380" s="8"/>
      <c r="C380" s="8"/>
    </row>
    <row r="381" spans="1:3" ht="12.75">
      <c r="A381" s="8"/>
      <c r="B381" s="8"/>
      <c r="C381" s="8"/>
    </row>
    <row r="382" spans="1:3" ht="12.75">
      <c r="A382" s="8"/>
      <c r="B382" s="8"/>
      <c r="C382" s="8"/>
    </row>
    <row r="383" spans="1:3" ht="12.75">
      <c r="A383" s="8"/>
      <c r="B383" s="8"/>
      <c r="C383" s="8"/>
    </row>
    <row r="384" spans="1:3" ht="12.75">
      <c r="A384" s="8"/>
      <c r="B384" s="8"/>
      <c r="C384" s="8"/>
    </row>
    <row r="385" spans="1:3" ht="12.75">
      <c r="A385" s="8"/>
      <c r="B385" s="8"/>
      <c r="C385" s="8"/>
    </row>
    <row r="386" spans="1:3" ht="12.75">
      <c r="A386" s="8"/>
      <c r="B386" s="8"/>
      <c r="C386" s="8"/>
    </row>
    <row r="387" spans="1:3" ht="12.75">
      <c r="A387" s="8"/>
      <c r="B387" s="8"/>
      <c r="C387" s="8"/>
    </row>
    <row r="388" spans="1:3" ht="12.75">
      <c r="A388" s="8"/>
      <c r="B388" s="8"/>
      <c r="C388" s="8"/>
    </row>
    <row r="389" spans="1:3" ht="12.75">
      <c r="A389" s="8"/>
      <c r="B389" s="8"/>
      <c r="C389" s="8"/>
    </row>
    <row r="390" spans="1:3" ht="12.75">
      <c r="A390" s="8"/>
      <c r="B390" s="8"/>
      <c r="C390" s="8"/>
    </row>
    <row r="391" spans="1:3" ht="12.75">
      <c r="A391" s="8"/>
      <c r="B391" s="8"/>
      <c r="C391" s="8"/>
    </row>
    <row r="392" spans="1:3" ht="12.75">
      <c r="A392" s="8"/>
      <c r="B392" s="8"/>
      <c r="C392" s="8"/>
    </row>
    <row r="393" spans="1:3" ht="12.75">
      <c r="A393" s="8"/>
      <c r="B393" s="8"/>
      <c r="C393" s="8"/>
    </row>
    <row r="394" spans="1:3" ht="12.75">
      <c r="A394" s="8"/>
      <c r="B394" s="8"/>
      <c r="C394" s="8"/>
    </row>
    <row r="395" spans="1:3" ht="12.75">
      <c r="A395" s="8"/>
      <c r="B395" s="8"/>
      <c r="C395" s="8"/>
    </row>
    <row r="396" spans="1:3" ht="12.75">
      <c r="A396" s="8"/>
      <c r="B396" s="8"/>
      <c r="C396" s="8"/>
    </row>
    <row r="397" spans="1:3" ht="12.75">
      <c r="A397" s="8"/>
      <c r="B397" s="8"/>
      <c r="C397" s="8"/>
    </row>
    <row r="398" spans="1:3" ht="12.75">
      <c r="A398" s="8"/>
      <c r="B398" s="8"/>
      <c r="C398" s="8"/>
    </row>
    <row r="399" spans="1:3" ht="12.75">
      <c r="A399" s="8"/>
      <c r="B399" s="8"/>
      <c r="C399" s="8"/>
    </row>
    <row r="400" spans="1:3" ht="12.75">
      <c r="A400" s="8"/>
      <c r="B400" s="8"/>
      <c r="C400" s="8"/>
    </row>
    <row r="401" spans="1:3" ht="12.75">
      <c r="A401" s="8"/>
      <c r="B401" s="8"/>
      <c r="C401" s="8"/>
    </row>
    <row r="402" spans="1:3" ht="12.75">
      <c r="A402" s="8"/>
      <c r="B402" s="8"/>
      <c r="C402" s="8"/>
    </row>
    <row r="403" spans="1:3" ht="12.75">
      <c r="A403" s="8"/>
      <c r="B403" s="8"/>
      <c r="C403" s="8"/>
    </row>
    <row r="404" spans="1:3" ht="12.75">
      <c r="A404" s="8"/>
      <c r="B404" s="8"/>
      <c r="C404" s="8"/>
    </row>
    <row r="405" spans="1:3" ht="12.75">
      <c r="A405" s="8"/>
      <c r="B405" s="8"/>
      <c r="C405" s="8"/>
    </row>
    <row r="406" spans="1:3" ht="12.75">
      <c r="A406" s="8"/>
      <c r="B406" s="8"/>
      <c r="C406" s="8"/>
    </row>
    <row r="407" spans="1:3" ht="12.75">
      <c r="A407" s="8"/>
      <c r="B407" s="8"/>
      <c r="C407" s="8"/>
    </row>
    <row r="408" spans="1:3" ht="12.75">
      <c r="A408" s="8"/>
      <c r="B408" s="8"/>
      <c r="C408" s="8"/>
    </row>
    <row r="409" spans="1:3" ht="12.75">
      <c r="A409" s="8"/>
      <c r="B409" s="8"/>
      <c r="C409" s="8"/>
    </row>
    <row r="410" spans="1:3" ht="12.75">
      <c r="A410" s="8"/>
      <c r="B410" s="8"/>
      <c r="C410" s="8"/>
    </row>
    <row r="411" spans="1:3" ht="12.75">
      <c r="A411" s="8"/>
      <c r="B411" s="8"/>
      <c r="C411" s="8"/>
    </row>
    <row r="412" spans="1:3" ht="12.75">
      <c r="A412" s="8"/>
      <c r="B412" s="8"/>
      <c r="C412" s="8"/>
    </row>
    <row r="413" spans="1:3" ht="12.75">
      <c r="A413" s="8"/>
      <c r="B413" s="8"/>
      <c r="C413" s="8"/>
    </row>
    <row r="414" spans="1:3" ht="12.75">
      <c r="A414" s="8"/>
      <c r="B414" s="8"/>
      <c r="C414" s="8"/>
    </row>
    <row r="415" spans="1:3" ht="12.75">
      <c r="A415" s="8"/>
      <c r="B415" s="8"/>
      <c r="C415" s="8"/>
    </row>
    <row r="416" spans="1:3" ht="12.75">
      <c r="A416" s="8"/>
      <c r="B416" s="8"/>
      <c r="C416" s="8"/>
    </row>
    <row r="417" spans="1:3" ht="12.75">
      <c r="A417" s="8"/>
      <c r="B417" s="8"/>
      <c r="C417" s="8"/>
    </row>
    <row r="418" spans="1:3" ht="12.75">
      <c r="A418" s="8"/>
      <c r="B418" s="8"/>
      <c r="C418" s="8"/>
    </row>
    <row r="419" spans="1:3" ht="12.75">
      <c r="A419" s="8"/>
      <c r="B419" s="8"/>
      <c r="C419" s="8"/>
    </row>
    <row r="420" spans="1:3" ht="12.75">
      <c r="A420" s="8"/>
      <c r="B420" s="8"/>
      <c r="C420" s="8"/>
    </row>
    <row r="421" spans="1:3" ht="12.75">
      <c r="A421" s="8"/>
      <c r="B421" s="8"/>
      <c r="C421" s="8"/>
    </row>
    <row r="422" spans="1:3" ht="12.75">
      <c r="A422" s="8"/>
      <c r="B422" s="8"/>
      <c r="C422" s="8"/>
    </row>
    <row r="423" spans="1:3" ht="12.75">
      <c r="A423" s="8"/>
      <c r="B423" s="8"/>
      <c r="C423" s="8"/>
    </row>
    <row r="424" spans="1:3" ht="12.75">
      <c r="A424" s="8"/>
      <c r="B424" s="8"/>
      <c r="C424" s="8"/>
    </row>
    <row r="425" spans="1:3" ht="12.75">
      <c r="A425" s="8"/>
      <c r="B425" s="8"/>
      <c r="C425" s="8"/>
    </row>
    <row r="426" spans="1:3" ht="12.75">
      <c r="A426" s="8"/>
      <c r="B426" s="8"/>
      <c r="C426" s="8"/>
    </row>
    <row r="427" spans="1:3" ht="12.75">
      <c r="A427" s="8"/>
      <c r="B427" s="8"/>
      <c r="C427" s="8"/>
    </row>
    <row r="428" spans="1:3" ht="12.75">
      <c r="A428" s="8"/>
      <c r="B428" s="8"/>
      <c r="C428" s="8"/>
    </row>
    <row r="429" spans="1:3" ht="12.75">
      <c r="A429" s="8"/>
      <c r="B429" s="8"/>
      <c r="C429" s="8"/>
    </row>
    <row r="430" spans="1:3" ht="12.75">
      <c r="A430" s="8"/>
      <c r="B430" s="8"/>
      <c r="C430" s="8"/>
    </row>
    <row r="431" spans="1:3" ht="12.75">
      <c r="A431" s="8"/>
      <c r="B431" s="8"/>
      <c r="C431" s="8"/>
    </row>
    <row r="432" spans="1:3" ht="12.75">
      <c r="A432" s="8"/>
      <c r="B432" s="8"/>
      <c r="C432" s="8"/>
    </row>
    <row r="433" spans="1:3" ht="12.75">
      <c r="A433" s="8"/>
      <c r="B433" s="8"/>
      <c r="C433" s="8"/>
    </row>
    <row r="434" spans="1:3" ht="12.75">
      <c r="A434" s="8"/>
      <c r="B434" s="8"/>
      <c r="C434" s="8"/>
    </row>
    <row r="435" spans="1:3" ht="12.75">
      <c r="A435" s="8"/>
      <c r="B435" s="8"/>
      <c r="C435" s="8"/>
    </row>
    <row r="436" spans="1:3" ht="12.75">
      <c r="A436" s="8"/>
      <c r="B436" s="8"/>
      <c r="C436" s="8"/>
    </row>
    <row r="437" spans="1:3" ht="12.75">
      <c r="A437" s="8"/>
      <c r="B437" s="8"/>
      <c r="C437" s="8"/>
    </row>
    <row r="438" spans="1:3" ht="12.75">
      <c r="A438" s="8"/>
      <c r="B438" s="8"/>
      <c r="C438" s="8"/>
    </row>
    <row r="439" spans="1:3" ht="12.75">
      <c r="A439" s="8"/>
      <c r="B439" s="8"/>
      <c r="C439" s="8"/>
    </row>
    <row r="440" spans="1:3" ht="12.75">
      <c r="A440" s="8"/>
      <c r="B440" s="8"/>
      <c r="C440" s="8"/>
    </row>
    <row r="441" spans="1:3" ht="12.75">
      <c r="A441" s="8"/>
      <c r="B441" s="8"/>
      <c r="C441" s="8"/>
    </row>
    <row r="442" spans="1:3" ht="12.75">
      <c r="A442" s="8"/>
      <c r="B442" s="8"/>
      <c r="C442" s="8"/>
    </row>
    <row r="443" spans="1:3" ht="12.75">
      <c r="A443" s="8"/>
      <c r="B443" s="8"/>
      <c r="C443" s="8"/>
    </row>
    <row r="444" spans="1:3" ht="12.75">
      <c r="A444" s="8"/>
      <c r="B444" s="8"/>
      <c r="C444" s="8"/>
    </row>
    <row r="445" spans="1:3" ht="12.75">
      <c r="A445" s="8"/>
      <c r="B445" s="8"/>
      <c r="C445" s="8"/>
    </row>
    <row r="446" spans="1:3" ht="12.75">
      <c r="A446" s="8"/>
      <c r="B446" s="8"/>
      <c r="C446" s="8"/>
    </row>
    <row r="447" spans="1:3" ht="12.75">
      <c r="A447" s="8"/>
      <c r="B447" s="8"/>
      <c r="C447" s="8"/>
    </row>
    <row r="448" spans="1:3" ht="12.75">
      <c r="A448" s="8"/>
      <c r="B448" s="8"/>
      <c r="C448" s="8"/>
    </row>
    <row r="449" spans="1:3" ht="12.75">
      <c r="A449" s="8"/>
      <c r="B449" s="8"/>
      <c r="C449" s="8"/>
    </row>
    <row r="450" spans="1:3" ht="12.75">
      <c r="A450" s="8"/>
      <c r="B450" s="8"/>
      <c r="C450" s="8"/>
    </row>
    <row r="451" spans="1:3" ht="12.75">
      <c r="A451" s="8"/>
      <c r="B451" s="8"/>
      <c r="C451" s="8"/>
    </row>
    <row r="452" spans="1:3" ht="12.75">
      <c r="A452" s="8"/>
      <c r="B452" s="8"/>
      <c r="C452" s="8"/>
    </row>
    <row r="453" spans="1:3" ht="12.75">
      <c r="A453" s="8"/>
      <c r="B453" s="8"/>
      <c r="C453" s="8"/>
    </row>
    <row r="454" spans="1:3" ht="12.75">
      <c r="A454" s="8"/>
      <c r="B454" s="8"/>
      <c r="C454" s="8"/>
    </row>
    <row r="455" spans="1:3" ht="12.75">
      <c r="A455" s="8"/>
      <c r="B455" s="8"/>
      <c r="C455" s="8"/>
    </row>
    <row r="456" spans="1:3" ht="12.75">
      <c r="A456" s="8"/>
      <c r="B456" s="8"/>
      <c r="C456" s="8"/>
    </row>
    <row r="457" spans="1:3" ht="12.75">
      <c r="A457" s="8"/>
      <c r="B457" s="8"/>
      <c r="C457" s="8"/>
    </row>
    <row r="458" spans="1:3" ht="12.75">
      <c r="A458" s="8"/>
      <c r="B458" s="8"/>
      <c r="C458" s="8"/>
    </row>
    <row r="459" spans="1:3" ht="12.75">
      <c r="A459" s="8"/>
      <c r="B459" s="8"/>
      <c r="C459" s="8"/>
    </row>
    <row r="460" spans="1:3" ht="12.75">
      <c r="A460" s="8"/>
      <c r="B460" s="8"/>
      <c r="C460" s="8"/>
    </row>
    <row r="461" spans="1:3" ht="12.75">
      <c r="A461" s="8"/>
      <c r="B461" s="8"/>
      <c r="C461" s="8"/>
    </row>
    <row r="462" spans="1:3" ht="12.75">
      <c r="A462" s="8"/>
      <c r="B462" s="8"/>
      <c r="C462" s="8"/>
    </row>
    <row r="463" spans="1:3" ht="12.75">
      <c r="A463" s="8"/>
      <c r="B463" s="8"/>
      <c r="C463" s="8"/>
    </row>
    <row r="464" spans="1:3" ht="12.75">
      <c r="A464" s="8"/>
      <c r="B464" s="8"/>
      <c r="C464" s="8"/>
    </row>
    <row r="465" spans="1:3" ht="12.75">
      <c r="A465" s="8"/>
      <c r="B465" s="8"/>
      <c r="C465" s="8"/>
    </row>
    <row r="466" spans="1:3" ht="12.75">
      <c r="A466" s="8"/>
      <c r="B466" s="8"/>
      <c r="C466" s="8"/>
    </row>
    <row r="467" spans="1:3" ht="12.75">
      <c r="A467" s="8"/>
      <c r="B467" s="8"/>
      <c r="C467" s="8"/>
    </row>
    <row r="468" spans="1:3" ht="12.75">
      <c r="A468" s="8"/>
      <c r="B468" s="8"/>
      <c r="C468" s="8"/>
    </row>
    <row r="469" spans="1:3" ht="12.75">
      <c r="A469" s="8"/>
      <c r="B469" s="8"/>
      <c r="C469" s="8"/>
    </row>
    <row r="470" spans="1:3" ht="12.75">
      <c r="A470" s="8"/>
      <c r="B470" s="8"/>
      <c r="C470" s="8"/>
    </row>
    <row r="471" spans="1:3" ht="12.75">
      <c r="A471" s="8"/>
      <c r="B471" s="8"/>
      <c r="C471" s="8"/>
    </row>
    <row r="472" spans="1:3" ht="12.75">
      <c r="A472" s="8"/>
      <c r="B472" s="8"/>
      <c r="C472" s="8"/>
    </row>
    <row r="473" spans="1:3" ht="12.75">
      <c r="A473" s="8"/>
      <c r="B473" s="8"/>
      <c r="C473" s="8"/>
    </row>
    <row r="474" spans="1:3" ht="12.75">
      <c r="A474" s="8"/>
      <c r="B474" s="8"/>
      <c r="C474" s="8"/>
    </row>
    <row r="475" spans="1:3" ht="12.75">
      <c r="A475" s="8"/>
      <c r="B475" s="8"/>
      <c r="C475" s="8"/>
    </row>
    <row r="476" spans="1:3" ht="12.75">
      <c r="A476" s="8"/>
      <c r="B476" s="8"/>
      <c r="C476" s="8"/>
    </row>
    <row r="477" spans="1:3" ht="12.75">
      <c r="A477" s="8"/>
      <c r="B477" s="8"/>
      <c r="C477" s="8"/>
    </row>
    <row r="478" spans="1:3" ht="12.75">
      <c r="A478" s="8"/>
      <c r="B478" s="8"/>
      <c r="C478" s="8"/>
    </row>
    <row r="479" spans="1:3" ht="12.75">
      <c r="A479" s="8"/>
      <c r="B479" s="8"/>
      <c r="C479" s="8"/>
    </row>
    <row r="480" spans="1:3" ht="12.75">
      <c r="A480" s="8"/>
      <c r="B480" s="8"/>
      <c r="C480" s="8"/>
    </row>
    <row r="481" spans="1:3" ht="12.75">
      <c r="A481" s="8"/>
      <c r="B481" s="8"/>
      <c r="C481" s="8"/>
    </row>
    <row r="482" spans="1:3" ht="12.75">
      <c r="A482" s="8"/>
      <c r="B482" s="8"/>
      <c r="C482" s="8"/>
    </row>
    <row r="483" spans="1:3" ht="12.75">
      <c r="A483" s="8"/>
      <c r="B483" s="8"/>
      <c r="C483" s="8"/>
    </row>
    <row r="484" spans="1:3" ht="12.75">
      <c r="A484" s="8"/>
      <c r="B484" s="8"/>
      <c r="C484" s="8"/>
    </row>
    <row r="485" spans="1:3" ht="12.75">
      <c r="A485" s="8"/>
      <c r="B485" s="8"/>
      <c r="C485" s="8"/>
    </row>
    <row r="486" spans="1:3" ht="12.75">
      <c r="A486" s="8"/>
      <c r="B486" s="8"/>
      <c r="C486" s="8"/>
    </row>
    <row r="487" spans="1:3" ht="12.75">
      <c r="A487" s="8"/>
      <c r="B487" s="8"/>
      <c r="C487" s="8"/>
    </row>
    <row r="488" spans="1:3" ht="12.75">
      <c r="A488" s="8"/>
      <c r="B488" s="8"/>
      <c r="C488" s="8"/>
    </row>
    <row r="489" spans="1:3" ht="12.75">
      <c r="A489" s="8"/>
      <c r="B489" s="8"/>
      <c r="C489" s="8"/>
    </row>
    <row r="490" spans="1:3" ht="12.75">
      <c r="A490" s="8"/>
      <c r="B490" s="8"/>
      <c r="C490" s="8"/>
    </row>
    <row r="491" spans="1:3" ht="12.75">
      <c r="A491" s="8"/>
      <c r="B491" s="8"/>
      <c r="C491" s="8"/>
    </row>
    <row r="492" spans="1:3" ht="12.75">
      <c r="A492" s="8"/>
      <c r="B492" s="8"/>
      <c r="C492" s="8"/>
    </row>
    <row r="493" spans="1:3" ht="12.75">
      <c r="A493" s="8"/>
      <c r="B493" s="8"/>
      <c r="C493" s="8"/>
    </row>
    <row r="494" spans="1:3" ht="12.75">
      <c r="A494" s="8"/>
      <c r="B494" s="8"/>
      <c r="C494" s="8"/>
    </row>
    <row r="495" spans="1:3" ht="12.75">
      <c r="A495" s="8"/>
      <c r="B495" s="8"/>
      <c r="C495" s="8"/>
    </row>
    <row r="496" spans="1:3" ht="12.75">
      <c r="A496" s="8"/>
      <c r="B496" s="8"/>
      <c r="C496" s="8"/>
    </row>
    <row r="497" spans="1:3" ht="12.75">
      <c r="A497" s="8"/>
      <c r="B497" s="8"/>
      <c r="C497" s="8"/>
    </row>
    <row r="498" spans="1:3" ht="12.75">
      <c r="A498" s="8"/>
      <c r="B498" s="8"/>
      <c r="C498" s="8"/>
    </row>
    <row r="499" spans="1:3" ht="12.75">
      <c r="A499" s="8"/>
      <c r="B499" s="8"/>
      <c r="C499" s="8"/>
    </row>
    <row r="500" spans="1:3" ht="12.75">
      <c r="A500" s="8"/>
      <c r="B500" s="8"/>
      <c r="C500" s="8"/>
    </row>
    <row r="501" spans="1:3" ht="12.75">
      <c r="A501" s="8"/>
      <c r="B501" s="8"/>
      <c r="C501" s="8"/>
    </row>
    <row r="502" spans="1:3" ht="12.75">
      <c r="A502" s="8"/>
      <c r="B502" s="8"/>
      <c r="C502" s="8"/>
    </row>
    <row r="503" spans="1:3" ht="12.75">
      <c r="A503" s="8"/>
      <c r="B503" s="8"/>
      <c r="C503" s="8"/>
    </row>
    <row r="504" spans="1:3" ht="12.75">
      <c r="A504" s="8"/>
      <c r="B504" s="8"/>
      <c r="C504" s="8"/>
    </row>
    <row r="505" spans="1:3" ht="12.75">
      <c r="A505" s="8"/>
      <c r="B505" s="8"/>
      <c r="C505" s="8"/>
    </row>
    <row r="506" spans="1:3" ht="12.75">
      <c r="A506" s="8"/>
      <c r="B506" s="8"/>
      <c r="C506" s="8"/>
    </row>
    <row r="507" spans="1:3" ht="12.75">
      <c r="A507" s="8"/>
      <c r="B507" s="8"/>
      <c r="C507" s="8"/>
    </row>
    <row r="508" spans="1:3" ht="12.75">
      <c r="A508" s="8"/>
      <c r="B508" s="8"/>
      <c r="C508" s="8"/>
    </row>
    <row r="509" spans="1:3" ht="12.75">
      <c r="A509" s="8"/>
      <c r="B509" s="8"/>
      <c r="C509" s="8"/>
    </row>
    <row r="510" spans="1:3" ht="12.75">
      <c r="A510" s="8"/>
      <c r="B510" s="8"/>
      <c r="C510" s="8"/>
    </row>
    <row r="511" spans="1:3" ht="12.75">
      <c r="A511" s="8"/>
      <c r="B511" s="8"/>
      <c r="C511" s="8"/>
    </row>
    <row r="512" spans="1:3" ht="12.75">
      <c r="A512" s="8"/>
      <c r="B512" s="8"/>
      <c r="C512" s="8"/>
    </row>
    <row r="513" spans="1:3" ht="12.75">
      <c r="A513" s="8"/>
      <c r="B513" s="8"/>
      <c r="C513" s="8"/>
    </row>
    <row r="514" spans="1:3" ht="12.75">
      <c r="A514" s="8"/>
      <c r="B514" s="8"/>
      <c r="C514" s="8"/>
    </row>
    <row r="515" spans="1:3" ht="12.75">
      <c r="A515" s="8"/>
      <c r="B515" s="8"/>
      <c r="C515" s="8"/>
    </row>
    <row r="516" spans="1:3" ht="12.75">
      <c r="A516" s="8"/>
      <c r="B516" s="8"/>
      <c r="C516" s="8"/>
    </row>
    <row r="517" spans="1:3" ht="12.75">
      <c r="A517" s="8"/>
      <c r="B517" s="8"/>
      <c r="C517" s="8"/>
    </row>
    <row r="518" spans="1:3" ht="12.75">
      <c r="A518" s="8"/>
      <c r="B518" s="8"/>
      <c r="C518" s="8"/>
    </row>
    <row r="519" spans="1:3" ht="12.75">
      <c r="A519" s="8"/>
      <c r="B519" s="8"/>
      <c r="C519" s="8"/>
    </row>
    <row r="520" spans="1:3" ht="12.75">
      <c r="A520" s="8"/>
      <c r="B520" s="8"/>
      <c r="C520" s="8"/>
    </row>
    <row r="521" spans="1:3" ht="12.75">
      <c r="A521" s="8"/>
      <c r="B521" s="8"/>
      <c r="C521" s="8"/>
    </row>
    <row r="522" spans="1:3" ht="12.75">
      <c r="A522" s="8"/>
      <c r="B522" s="8"/>
      <c r="C522" s="8"/>
    </row>
    <row r="523" spans="1:3" ht="12.75">
      <c r="A523" s="8"/>
      <c r="B523" s="8"/>
      <c r="C523" s="8"/>
    </row>
    <row r="524" spans="1:3" ht="12.75">
      <c r="A524" s="8"/>
      <c r="B524" s="8"/>
      <c r="C524" s="8"/>
    </row>
    <row r="525" spans="1:3" ht="12.75">
      <c r="A525" s="8"/>
      <c r="B525" s="8"/>
      <c r="C525" s="8"/>
    </row>
    <row r="526" spans="1:3" ht="12.75">
      <c r="A526" s="8"/>
      <c r="B526" s="8"/>
      <c r="C526" s="8"/>
    </row>
    <row r="527" spans="1:3" ht="12.75">
      <c r="A527" s="8"/>
      <c r="B527" s="8"/>
      <c r="C527" s="8"/>
    </row>
    <row r="528" spans="1:3" ht="12.75">
      <c r="A528" s="8"/>
      <c r="B528" s="8"/>
      <c r="C528" s="8"/>
    </row>
    <row r="529" spans="1:3" ht="12.75">
      <c r="A529" s="8"/>
      <c r="B529" s="8"/>
      <c r="C529" s="8"/>
    </row>
    <row r="530" spans="1:3" ht="12.75">
      <c r="A530" s="8"/>
      <c r="B530" s="8"/>
      <c r="C530" s="8"/>
    </row>
    <row r="531" spans="1:3" ht="12.75">
      <c r="A531" s="8"/>
      <c r="B531" s="8"/>
      <c r="C531" s="8"/>
    </row>
    <row r="532" spans="1:3" ht="12.75">
      <c r="A532" s="8"/>
      <c r="B532" s="8"/>
      <c r="C532" s="8"/>
    </row>
    <row r="533" spans="1:3" ht="12.75">
      <c r="A533" s="8"/>
      <c r="B533" s="8"/>
      <c r="C533" s="8"/>
    </row>
    <row r="534" spans="1:3" ht="12.75">
      <c r="A534" s="8"/>
      <c r="B534" s="8"/>
      <c r="C534" s="8"/>
    </row>
    <row r="535" spans="1:3" ht="12.75">
      <c r="A535" s="8"/>
      <c r="B535" s="8"/>
      <c r="C535" s="8"/>
    </row>
    <row r="536" spans="1:3" ht="12.75">
      <c r="A536" s="8"/>
      <c r="B536" s="8"/>
      <c r="C536" s="8"/>
    </row>
    <row r="537" spans="1:3" ht="12.75">
      <c r="A537" s="8"/>
      <c r="B537" s="8"/>
      <c r="C537" s="8"/>
    </row>
    <row r="538" spans="1:3" ht="12.75">
      <c r="A538" s="8"/>
      <c r="B538" s="8"/>
      <c r="C538" s="8"/>
    </row>
    <row r="539" spans="1:3" ht="12.75">
      <c r="A539" s="8"/>
      <c r="B539" s="8"/>
      <c r="C539" s="8"/>
    </row>
    <row r="540" spans="1:3" ht="12.75">
      <c r="A540" s="8"/>
      <c r="B540" s="8"/>
      <c r="C540" s="8"/>
    </row>
    <row r="541" spans="1:3" ht="12.75">
      <c r="A541" s="8"/>
      <c r="B541" s="8"/>
      <c r="C541" s="8"/>
    </row>
    <row r="542" spans="1:3" ht="12.75">
      <c r="A542" s="8"/>
      <c r="B542" s="8"/>
      <c r="C542" s="8"/>
    </row>
    <row r="543" spans="1:3" ht="12.75">
      <c r="A543" s="8"/>
      <c r="B543" s="8"/>
      <c r="C543" s="8"/>
    </row>
    <row r="544" spans="1:3" ht="12.75">
      <c r="A544" s="8"/>
      <c r="B544" s="8"/>
      <c r="C544" s="8"/>
    </row>
    <row r="545" spans="1:3" ht="12.75">
      <c r="A545" s="8"/>
      <c r="B545" s="8"/>
      <c r="C545" s="8"/>
    </row>
    <row r="546" spans="1:3" ht="12.75">
      <c r="A546" s="8"/>
      <c r="B546" s="8"/>
      <c r="C546" s="8"/>
    </row>
    <row r="547" spans="1:3" ht="12.75">
      <c r="A547" s="8"/>
      <c r="B547" s="8"/>
      <c r="C547" s="8"/>
    </row>
    <row r="548" spans="1:3" ht="12.75">
      <c r="A548" s="8"/>
      <c r="B548" s="8"/>
      <c r="C548" s="8"/>
    </row>
    <row r="549" spans="1:3" ht="12.75">
      <c r="A549" s="8"/>
      <c r="B549" s="8"/>
      <c r="C549" s="8"/>
    </row>
    <row r="550" spans="1:3" ht="12.75">
      <c r="A550" s="8"/>
      <c r="B550" s="8"/>
      <c r="C550" s="8"/>
    </row>
    <row r="551" spans="1:3" ht="12.75">
      <c r="A551" s="8"/>
      <c r="B551" s="8"/>
      <c r="C551" s="8"/>
    </row>
    <row r="552" spans="1:3" ht="12.75">
      <c r="A552" s="8"/>
      <c r="B552" s="8"/>
      <c r="C552" s="8"/>
    </row>
    <row r="553" spans="1:3" ht="12.75">
      <c r="A553" s="8"/>
      <c r="B553" s="8"/>
      <c r="C553" s="8"/>
    </row>
    <row r="554" spans="1:3" ht="12.75">
      <c r="A554" s="8"/>
      <c r="B554" s="8"/>
      <c r="C554" s="8"/>
    </row>
    <row r="555" spans="1:3" ht="12.75">
      <c r="A555" s="8"/>
      <c r="B555" s="8"/>
      <c r="C555" s="8"/>
    </row>
    <row r="556" spans="1:3" ht="12.75">
      <c r="A556" s="8"/>
      <c r="B556" s="8"/>
      <c r="C556" s="8"/>
    </row>
    <row r="557" spans="1:3" ht="12.75">
      <c r="A557" s="8"/>
      <c r="B557" s="8"/>
      <c r="C557" s="8"/>
    </row>
    <row r="558" spans="1:3" ht="12.75">
      <c r="A558" s="8"/>
      <c r="B558" s="8"/>
      <c r="C558" s="8"/>
    </row>
    <row r="559" spans="1:3" ht="12.75">
      <c r="A559" s="8"/>
      <c r="B559" s="8"/>
      <c r="C559" s="8"/>
    </row>
    <row r="560" spans="1:3" ht="12.75">
      <c r="A560" s="8"/>
      <c r="B560" s="8"/>
      <c r="C560" s="8"/>
    </row>
    <row r="561" spans="1:3" ht="12.75">
      <c r="A561" s="8"/>
      <c r="B561" s="8"/>
      <c r="C561" s="8"/>
    </row>
    <row r="562" spans="1:3" ht="12.75">
      <c r="A562" s="8"/>
      <c r="B562" s="8"/>
      <c r="C562" s="8"/>
    </row>
    <row r="563" spans="1:3" ht="12.75">
      <c r="A563" s="8"/>
      <c r="B563" s="8"/>
      <c r="C563" s="8"/>
    </row>
    <row r="564" spans="1:3" ht="12.75">
      <c r="A564" s="8"/>
      <c r="B564" s="8"/>
      <c r="C564" s="8"/>
    </row>
    <row r="565" spans="1:3" ht="12.75">
      <c r="A565" s="8"/>
      <c r="B565" s="8"/>
      <c r="C565" s="8"/>
    </row>
    <row r="566" spans="1:3" ht="12.75">
      <c r="A566" s="8"/>
      <c r="B566" s="8"/>
      <c r="C566" s="8"/>
    </row>
    <row r="567" spans="1:3" ht="12.75">
      <c r="A567" s="8"/>
      <c r="B567" s="8"/>
      <c r="C567" s="8"/>
    </row>
    <row r="568" spans="1:3" ht="12.75">
      <c r="A568" s="8"/>
      <c r="B568" s="8"/>
      <c r="C568" s="8"/>
    </row>
    <row r="569" spans="1:3" ht="12.75">
      <c r="A569" s="8"/>
      <c r="B569" s="8"/>
      <c r="C569" s="8"/>
    </row>
    <row r="570" spans="1:3" ht="12.75">
      <c r="A570" s="8"/>
      <c r="B570" s="8"/>
      <c r="C570" s="8"/>
    </row>
    <row r="571" spans="1:3" ht="12.75">
      <c r="A571" s="8"/>
      <c r="B571" s="8"/>
      <c r="C571" s="8"/>
    </row>
    <row r="572" spans="1:3" ht="12.75">
      <c r="A572" s="8"/>
      <c r="B572" s="8"/>
      <c r="C572" s="8"/>
    </row>
    <row r="573" spans="1:3" ht="12.75">
      <c r="A573" s="8"/>
      <c r="B573" s="8"/>
      <c r="C573" s="8"/>
    </row>
    <row r="574" spans="1:3" ht="12.75">
      <c r="A574" s="8"/>
      <c r="B574" s="8"/>
      <c r="C574" s="8"/>
    </row>
    <row r="575" spans="1:3" ht="12.75">
      <c r="A575" s="8"/>
      <c r="B575" s="8"/>
      <c r="C575" s="8"/>
    </row>
    <row r="576" spans="1:3" ht="12.75">
      <c r="A576" s="8"/>
      <c r="B576" s="8"/>
      <c r="C576" s="8"/>
    </row>
    <row r="577" spans="1:3" ht="12.75">
      <c r="A577" s="8"/>
      <c r="B577" s="8"/>
      <c r="C577" s="8"/>
    </row>
    <row r="578" spans="1:3" ht="12.75">
      <c r="A578" s="8"/>
      <c r="B578" s="8"/>
      <c r="C578" s="8"/>
    </row>
    <row r="579" spans="1:3" ht="12.75">
      <c r="A579" s="8"/>
      <c r="B579" s="8"/>
      <c r="C579" s="8"/>
    </row>
    <row r="580" spans="1:3" ht="12.75">
      <c r="A580" s="8"/>
      <c r="B580" s="8"/>
      <c r="C580" s="8"/>
    </row>
    <row r="581" spans="1:3" ht="12.75">
      <c r="A581" s="8"/>
      <c r="B581" s="8"/>
      <c r="C581" s="8"/>
    </row>
    <row r="582" spans="1:3" ht="12.75">
      <c r="A582" s="8"/>
      <c r="B582" s="8"/>
      <c r="C582" s="8"/>
    </row>
    <row r="583" spans="1:3" ht="12.75">
      <c r="A583" s="8"/>
      <c r="B583" s="8"/>
      <c r="C583" s="8"/>
    </row>
    <row r="584" spans="1:3" ht="12.75">
      <c r="A584" s="8"/>
      <c r="B584" s="8"/>
      <c r="C584" s="8"/>
    </row>
    <row r="585" spans="1:3" ht="12.75">
      <c r="A585" s="8"/>
      <c r="B585" s="8"/>
      <c r="C585" s="8"/>
    </row>
    <row r="586" spans="1:3" ht="12.75">
      <c r="A586" s="8"/>
      <c r="B586" s="8"/>
      <c r="C586" s="8"/>
    </row>
    <row r="587" spans="1:3" ht="12.75">
      <c r="A587" s="8"/>
      <c r="B587" s="8"/>
      <c r="C587" s="8"/>
    </row>
    <row r="588" spans="1:3" ht="12.75">
      <c r="A588" s="8"/>
      <c r="B588" s="8"/>
      <c r="C588" s="8"/>
    </row>
    <row r="589" spans="1:3" ht="12.75">
      <c r="A589" s="8"/>
      <c r="B589" s="8"/>
      <c r="C589" s="8"/>
    </row>
    <row r="590" spans="1:3" ht="12.75">
      <c r="A590" s="8"/>
      <c r="B590" s="8"/>
      <c r="C590" s="8"/>
    </row>
    <row r="591" spans="1:3" ht="12.75">
      <c r="A591" s="8"/>
      <c r="B591" s="8"/>
      <c r="C591" s="8"/>
    </row>
    <row r="592" spans="1:3" ht="12.75">
      <c r="A592" s="8"/>
      <c r="B592" s="8"/>
      <c r="C592" s="8"/>
    </row>
    <row r="593" spans="1:3" ht="12.75">
      <c r="A593" s="8"/>
      <c r="B593" s="8"/>
      <c r="C593" s="8"/>
    </row>
    <row r="594" spans="1:3" ht="12.75">
      <c r="A594" s="8"/>
      <c r="B594" s="8"/>
      <c r="C594" s="8"/>
    </row>
    <row r="595" spans="1:3" ht="12.75">
      <c r="A595" s="8"/>
      <c r="B595" s="8"/>
      <c r="C595" s="8"/>
    </row>
    <row r="596" spans="1:3" ht="12.75">
      <c r="A596" s="8"/>
      <c r="B596" s="8"/>
      <c r="C596" s="8"/>
    </row>
    <row r="597" spans="1:3" ht="12.75">
      <c r="A597" s="8"/>
      <c r="B597" s="8"/>
      <c r="C597" s="8"/>
    </row>
    <row r="598" spans="1:3" ht="12.75">
      <c r="A598" s="8"/>
      <c r="B598" s="8"/>
      <c r="C598" s="8"/>
    </row>
    <row r="599" spans="1:3" ht="12.75">
      <c r="A599" s="8"/>
      <c r="B599" s="8"/>
      <c r="C599" s="8"/>
    </row>
    <row r="600" spans="1:3" ht="12.75">
      <c r="A600" s="8"/>
      <c r="B600" s="8"/>
      <c r="C600" s="8"/>
    </row>
    <row r="601" spans="1:3" ht="12.75">
      <c r="A601" s="8"/>
      <c r="B601" s="8"/>
      <c r="C601" s="8"/>
    </row>
    <row r="602" spans="1:3" ht="12.75">
      <c r="A602" s="8"/>
      <c r="B602" s="8"/>
      <c r="C602" s="8"/>
    </row>
    <row r="603" spans="1:3" ht="12.75">
      <c r="A603" s="8"/>
      <c r="B603" s="8"/>
      <c r="C603" s="8"/>
    </row>
    <row r="604" spans="1:3" ht="12.75">
      <c r="A604" s="8"/>
      <c r="B604" s="8"/>
      <c r="C604" s="8"/>
    </row>
    <row r="605" spans="1:3" ht="12.75">
      <c r="A605" s="8"/>
      <c r="B605" s="8"/>
      <c r="C605" s="8"/>
    </row>
    <row r="606" spans="1:3" ht="12.75">
      <c r="A606" s="8"/>
      <c r="B606" s="8"/>
      <c r="C606" s="8"/>
    </row>
    <row r="607" spans="1:3" ht="12.75">
      <c r="A607" s="8"/>
      <c r="B607" s="8"/>
      <c r="C607" s="8"/>
    </row>
    <row r="608" spans="1:3" ht="12.75">
      <c r="A608" s="8"/>
      <c r="B608" s="8"/>
      <c r="C608" s="8"/>
    </row>
    <row r="609" spans="1:3" ht="12.75">
      <c r="A609" s="8"/>
      <c r="B609" s="8"/>
      <c r="C609" s="8"/>
    </row>
    <row r="610" spans="1:3" ht="12.75">
      <c r="A610" s="8"/>
      <c r="B610" s="8"/>
      <c r="C610" s="8"/>
    </row>
    <row r="611" spans="1:3" ht="12.75">
      <c r="A611" s="8"/>
      <c r="B611" s="8"/>
      <c r="C611" s="8"/>
    </row>
    <row r="612" spans="1:3" ht="12.75">
      <c r="A612" s="8"/>
      <c r="B612" s="8"/>
      <c r="C612" s="8"/>
    </row>
    <row r="613" spans="1:3" ht="12.75">
      <c r="A613" s="8"/>
      <c r="B613" s="8"/>
      <c r="C613" s="8"/>
    </row>
    <row r="614" spans="1:3" ht="12.75">
      <c r="A614" s="8"/>
      <c r="B614" s="8"/>
      <c r="C614" s="8"/>
    </row>
    <row r="615" spans="1:3" ht="12.75">
      <c r="A615" s="8"/>
      <c r="B615" s="8"/>
      <c r="C615" s="8"/>
    </row>
    <row r="616" spans="1:3" ht="12.75">
      <c r="A616" s="8"/>
      <c r="B616" s="8"/>
      <c r="C616" s="8"/>
    </row>
    <row r="617" spans="1:3" ht="12.75">
      <c r="A617" s="8"/>
      <c r="B617" s="8"/>
      <c r="C617" s="8"/>
    </row>
    <row r="618" spans="1:3" ht="12.75">
      <c r="A618" s="8"/>
      <c r="B618" s="8"/>
      <c r="C618" s="8"/>
    </row>
    <row r="619" spans="1:3" ht="12.75">
      <c r="A619" s="8"/>
      <c r="B619" s="8"/>
      <c r="C619" s="8"/>
    </row>
    <row r="620" spans="1:3" ht="12.75">
      <c r="A620" s="8"/>
      <c r="B620" s="8"/>
      <c r="C620" s="8"/>
    </row>
    <row r="621" spans="1:3" ht="12.75">
      <c r="A621" s="8"/>
      <c r="B621" s="8"/>
      <c r="C621" s="8"/>
    </row>
    <row r="622" spans="1:3" ht="12.75">
      <c r="A622" s="8"/>
      <c r="B622" s="8"/>
      <c r="C622" s="8"/>
    </row>
    <row r="623" spans="1:3" ht="12.75">
      <c r="A623" s="8"/>
      <c r="B623" s="8"/>
      <c r="C623" s="8"/>
    </row>
    <row r="624" spans="1:3" ht="12.75">
      <c r="A624" s="8"/>
      <c r="B624" s="8"/>
      <c r="C624" s="8"/>
    </row>
    <row r="625" spans="1:3" ht="12.75">
      <c r="A625" s="8"/>
      <c r="B625" s="8"/>
      <c r="C625" s="8"/>
    </row>
    <row r="626" spans="1:3" ht="12.75">
      <c r="A626" s="8"/>
      <c r="B626" s="8"/>
      <c r="C626" s="8"/>
    </row>
    <row r="627" spans="1:3" ht="12.75">
      <c r="A627" s="8"/>
      <c r="B627" s="8"/>
      <c r="C627" s="8"/>
    </row>
    <row r="628" spans="1:3" ht="12.75">
      <c r="A628" s="8"/>
      <c r="B628" s="8"/>
      <c r="C628" s="8"/>
    </row>
    <row r="629" spans="1:3" ht="12.75">
      <c r="A629" s="8"/>
      <c r="B629" s="8"/>
      <c r="C629" s="8"/>
    </row>
    <row r="630" spans="1:3" ht="12.75">
      <c r="A630" s="8"/>
      <c r="B630" s="8"/>
      <c r="C630" s="8"/>
    </row>
    <row r="631" spans="1:3" ht="12.75">
      <c r="A631" s="8"/>
      <c r="B631" s="8"/>
      <c r="C631" s="8"/>
    </row>
    <row r="632" spans="1:3" ht="12.75">
      <c r="A632" s="8"/>
      <c r="B632" s="8"/>
      <c r="C632" s="8"/>
    </row>
    <row r="633" spans="1:3" ht="12.75">
      <c r="A633" s="8"/>
      <c r="B633" s="8"/>
      <c r="C633" s="8"/>
    </row>
    <row r="634" spans="1:3" ht="12.75">
      <c r="A634" s="8"/>
      <c r="B634" s="8"/>
      <c r="C634" s="8"/>
    </row>
    <row r="635" spans="1:3" ht="12.75">
      <c r="A635" s="8"/>
      <c r="B635" s="8"/>
      <c r="C635" s="8"/>
    </row>
    <row r="636" spans="1:3" ht="12.75">
      <c r="A636" s="8"/>
      <c r="B636" s="8"/>
      <c r="C636" s="8"/>
    </row>
    <row r="637" spans="1:3" ht="12.75">
      <c r="A637" s="8"/>
      <c r="B637" s="8"/>
      <c r="C637" s="8"/>
    </row>
    <row r="638" spans="1:3" ht="12.75">
      <c r="A638" s="8"/>
      <c r="B638" s="8"/>
      <c r="C638" s="8"/>
    </row>
    <row r="639" spans="1:3" ht="12.75">
      <c r="A639" s="8"/>
      <c r="B639" s="8"/>
      <c r="C639" s="8"/>
    </row>
    <row r="640" spans="1:3" ht="12.75">
      <c r="A640" s="8"/>
      <c r="B640" s="8"/>
      <c r="C640" s="8"/>
    </row>
    <row r="641" spans="1:3" ht="12.75">
      <c r="A641" s="8"/>
      <c r="B641" s="8"/>
      <c r="C641" s="8"/>
    </row>
    <row r="642" spans="1:3" ht="12.75">
      <c r="A642" s="8"/>
      <c r="B642" s="8"/>
      <c r="C642" s="8"/>
    </row>
    <row r="643" spans="1:3" ht="12.75">
      <c r="A643" s="8"/>
      <c r="B643" s="8"/>
      <c r="C643" s="8"/>
    </row>
    <row r="644" spans="1:3" ht="12.75">
      <c r="A644" s="8"/>
      <c r="B644" s="8"/>
      <c r="C644" s="8"/>
    </row>
    <row r="645" spans="1:3" ht="12.75">
      <c r="A645" s="8"/>
      <c r="B645" s="8"/>
      <c r="C645" s="8"/>
    </row>
    <row r="646" spans="1:3" ht="12.75">
      <c r="A646" s="8"/>
      <c r="B646" s="8"/>
      <c r="C646" s="8"/>
    </row>
    <row r="647" spans="1:3" ht="12.75">
      <c r="A647" s="8"/>
      <c r="B647" s="8"/>
      <c r="C647" s="8"/>
    </row>
    <row r="648" spans="1:3" ht="12.75">
      <c r="A648" s="8"/>
      <c r="B648" s="8"/>
      <c r="C648" s="8"/>
    </row>
    <row r="649" spans="1:3" ht="12.75">
      <c r="A649" s="8"/>
      <c r="B649" s="8"/>
      <c r="C649" s="8"/>
    </row>
    <row r="650" spans="1:3" ht="12.75">
      <c r="A650" s="8"/>
      <c r="B650" s="8"/>
      <c r="C650" s="8"/>
    </row>
    <row r="651" spans="1:3" ht="12.75">
      <c r="A651" s="8"/>
      <c r="B651" s="8"/>
      <c r="C651" s="8"/>
    </row>
    <row r="652" spans="1:3" ht="12.75">
      <c r="A652" s="8"/>
      <c r="B652" s="8"/>
      <c r="C652" s="8"/>
    </row>
    <row r="653" spans="1:3" ht="12.75">
      <c r="A653" s="8"/>
      <c r="B653" s="8"/>
      <c r="C653" s="8"/>
    </row>
    <row r="654" spans="1:3" ht="12.75">
      <c r="A654" s="8"/>
      <c r="B654" s="8"/>
      <c r="C654" s="8"/>
    </row>
    <row r="655" spans="1:3" ht="12.75">
      <c r="A655" s="8"/>
      <c r="B655" s="8"/>
      <c r="C655" s="8"/>
    </row>
    <row r="656" spans="1:3" ht="12.75">
      <c r="A656" s="8"/>
      <c r="B656" s="8"/>
      <c r="C656" s="8"/>
    </row>
    <row r="657" spans="1:3" ht="12.75">
      <c r="A657" s="8"/>
      <c r="B657" s="8"/>
      <c r="C657" s="8"/>
    </row>
    <row r="658" spans="1:3" ht="12.75">
      <c r="A658" s="8"/>
      <c r="B658" s="8"/>
      <c r="C658" s="8"/>
    </row>
    <row r="659" spans="1:3" ht="12.75">
      <c r="A659" s="8"/>
      <c r="B659" s="8"/>
      <c r="C659" s="8"/>
    </row>
    <row r="660" spans="1:3" ht="12.75">
      <c r="A660" s="8"/>
      <c r="B660" s="8"/>
      <c r="C660" s="8"/>
    </row>
    <row r="661" spans="1:3" ht="12.75">
      <c r="A661" s="8"/>
      <c r="B661" s="8"/>
      <c r="C661" s="8"/>
    </row>
    <row r="662" spans="1:3" ht="12.75">
      <c r="A662" s="8"/>
      <c r="B662" s="8"/>
      <c r="C662" s="8"/>
    </row>
    <row r="663" spans="1:3" ht="12.75">
      <c r="A663" s="8"/>
      <c r="B663" s="8"/>
      <c r="C663" s="8"/>
    </row>
  </sheetData>
  <sheetProtection sheet="1" objects="1" scenarios="1" formatCells="0" insertRows="0" deleteRows="0"/>
  <mergeCells count="1">
    <mergeCell ref="E1:E2"/>
  </mergeCells>
  <printOptions/>
  <pageMargins left="0.75" right="0.75" top="1" bottom="1" header="0.5" footer="0.5"/>
  <pageSetup fitToHeight="1"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514"/>
  <sheetViews>
    <sheetView workbookViewId="0" topLeftCell="A1">
      <selection activeCell="B21" sqref="B21"/>
    </sheetView>
  </sheetViews>
  <sheetFormatPr defaultColWidth="9.140625" defaultRowHeight="12.75"/>
  <cols>
    <col min="1" max="1" width="9.00390625" style="0" customWidth="1"/>
    <col min="2" max="2" width="27.140625" style="0" customWidth="1"/>
    <col min="3" max="3" width="27.8515625" style="0" customWidth="1"/>
    <col min="4" max="4" width="14.7109375" style="0" customWidth="1"/>
    <col min="5" max="5" width="20.57421875" style="0" customWidth="1"/>
    <col min="6" max="6" width="25.00390625" style="0" customWidth="1"/>
  </cols>
  <sheetData>
    <row r="1" spans="1:9" ht="13.5" thickBot="1">
      <c r="A1" s="67"/>
      <c r="B1" s="67"/>
      <c r="C1" s="67"/>
      <c r="D1" s="67"/>
      <c r="E1" s="67"/>
      <c r="F1" s="67"/>
      <c r="G1" s="67"/>
      <c r="H1" s="67"/>
      <c r="I1" s="67"/>
    </row>
    <row r="2" spans="1:9" s="1" customFormat="1" ht="16.5" thickBot="1">
      <c r="A2" s="68"/>
      <c r="B2" s="69" t="s">
        <v>0</v>
      </c>
      <c r="C2" s="71" t="s">
        <v>78</v>
      </c>
      <c r="D2" s="68"/>
      <c r="E2" s="68"/>
      <c r="F2" s="303" t="s">
        <v>7</v>
      </c>
      <c r="G2" s="68"/>
      <c r="H2" s="68"/>
      <c r="I2" s="68"/>
    </row>
    <row r="3" spans="1:9" s="1" customFormat="1" ht="15.75" thickBot="1">
      <c r="A3" s="68"/>
      <c r="B3" s="70" t="s">
        <v>60</v>
      </c>
      <c r="C3" s="71" t="s">
        <v>61</v>
      </c>
      <c r="D3" s="68"/>
      <c r="E3" s="68"/>
      <c r="F3" s="304"/>
      <c r="G3" s="68"/>
      <c r="H3" s="68"/>
      <c r="I3" s="68"/>
    </row>
    <row r="4" spans="1:9" s="1" customFormat="1" ht="26.25" thickBot="1">
      <c r="A4" s="72" t="s">
        <v>62</v>
      </c>
      <c r="B4" s="73" t="s">
        <v>2</v>
      </c>
      <c r="C4" s="73" t="s">
        <v>1</v>
      </c>
      <c r="D4" s="73" t="s">
        <v>3</v>
      </c>
      <c r="E4" s="73" t="s">
        <v>63</v>
      </c>
      <c r="F4" s="74" t="s">
        <v>64</v>
      </c>
      <c r="G4" s="68"/>
      <c r="H4" s="68"/>
      <c r="I4" s="68"/>
    </row>
    <row r="5" spans="1:9" s="1" customFormat="1" ht="12.75">
      <c r="A5" s="75">
        <v>1</v>
      </c>
      <c r="B5" s="89" t="s">
        <v>745</v>
      </c>
      <c r="C5" s="89" t="s">
        <v>746</v>
      </c>
      <c r="D5" s="210">
        <v>550</v>
      </c>
      <c r="E5" s="224">
        <v>6501</v>
      </c>
      <c r="F5" s="80">
        <f aca="true" t="shared" si="0" ref="F5:F36">IF(E5="","",20000-E5)</f>
        <v>13499</v>
      </c>
      <c r="G5" s="68"/>
      <c r="H5" s="68"/>
      <c r="I5" s="68"/>
    </row>
    <row r="6" spans="1:9" s="1" customFormat="1" ht="12.75">
      <c r="A6" s="81">
        <f aca="true" t="shared" si="1" ref="A6:A37">A5+1</f>
        <v>2</v>
      </c>
      <c r="B6" s="89" t="s">
        <v>747</v>
      </c>
      <c r="C6" s="89" t="s">
        <v>748</v>
      </c>
      <c r="D6" s="210">
        <v>268</v>
      </c>
      <c r="E6" s="90">
        <v>19939</v>
      </c>
      <c r="F6" s="82">
        <f t="shared" si="0"/>
        <v>61</v>
      </c>
      <c r="G6" s="68"/>
      <c r="H6" s="68"/>
      <c r="I6" s="68"/>
    </row>
    <row r="7" spans="1:9" s="1" customFormat="1" ht="12.75">
      <c r="A7" s="81">
        <f t="shared" si="1"/>
        <v>3</v>
      </c>
      <c r="B7" s="117"/>
      <c r="C7" s="117"/>
      <c r="D7" s="210"/>
      <c r="E7" s="90"/>
      <c r="F7" s="82">
        <f t="shared" si="0"/>
      </c>
      <c r="G7" s="68"/>
      <c r="H7" s="68"/>
      <c r="I7" s="68"/>
    </row>
    <row r="8" spans="1:9" s="1" customFormat="1" ht="12.75">
      <c r="A8" s="81">
        <f t="shared" si="1"/>
        <v>4</v>
      </c>
      <c r="B8" s="117"/>
      <c r="C8" s="117"/>
      <c r="D8" s="210"/>
      <c r="E8" s="90"/>
      <c r="F8" s="82">
        <f t="shared" si="0"/>
      </c>
      <c r="G8" s="68"/>
      <c r="H8" s="68"/>
      <c r="I8" s="68"/>
    </row>
    <row r="9" spans="1:9" s="1" customFormat="1" ht="12.75">
      <c r="A9" s="81">
        <f t="shared" si="1"/>
        <v>5</v>
      </c>
      <c r="B9" s="117"/>
      <c r="C9" s="117"/>
      <c r="D9" s="210"/>
      <c r="E9" s="90"/>
      <c r="F9" s="82">
        <f t="shared" si="0"/>
      </c>
      <c r="G9" s="68"/>
      <c r="H9" s="68"/>
      <c r="I9" s="68"/>
    </row>
    <row r="10" spans="1:9" s="2" customFormat="1" ht="12.75">
      <c r="A10" s="81">
        <f t="shared" si="1"/>
        <v>6</v>
      </c>
      <c r="B10" s="89"/>
      <c r="C10" s="89"/>
      <c r="D10" s="89"/>
      <c r="E10" s="90"/>
      <c r="F10" s="82">
        <f t="shared" si="0"/>
      </c>
      <c r="G10" s="84"/>
      <c r="H10" s="84"/>
      <c r="I10" s="84"/>
    </row>
    <row r="11" spans="1:9" s="2" customFormat="1" ht="12.75">
      <c r="A11" s="81">
        <f t="shared" si="1"/>
        <v>7</v>
      </c>
      <c r="B11" s="89"/>
      <c r="C11" s="89"/>
      <c r="D11" s="89"/>
      <c r="E11" s="90"/>
      <c r="F11" s="82">
        <f t="shared" si="0"/>
      </c>
      <c r="G11" s="84"/>
      <c r="H11" s="84"/>
      <c r="I11" s="84"/>
    </row>
    <row r="12" spans="1:9" s="2" customFormat="1" ht="12.75">
      <c r="A12" s="81">
        <f t="shared" si="1"/>
        <v>8</v>
      </c>
      <c r="B12" s="89"/>
      <c r="C12" s="89"/>
      <c r="D12" s="89"/>
      <c r="E12" s="90"/>
      <c r="F12" s="82">
        <f t="shared" si="0"/>
      </c>
      <c r="G12" s="84"/>
      <c r="H12" s="84"/>
      <c r="I12" s="84"/>
    </row>
    <row r="13" spans="1:9" s="2" customFormat="1" ht="12.75">
      <c r="A13" s="81">
        <f t="shared" si="1"/>
        <v>9</v>
      </c>
      <c r="B13" s="89"/>
      <c r="C13" s="89"/>
      <c r="D13" s="89"/>
      <c r="E13" s="90"/>
      <c r="F13" s="82">
        <f t="shared" si="0"/>
      </c>
      <c r="G13" s="84"/>
      <c r="H13" s="84"/>
      <c r="I13" s="84"/>
    </row>
    <row r="14" spans="1:9" ht="12.75">
      <c r="A14" s="81">
        <f t="shared" si="1"/>
        <v>10</v>
      </c>
      <c r="B14" s="89"/>
      <c r="C14" s="89"/>
      <c r="D14" s="89"/>
      <c r="E14" s="90"/>
      <c r="F14" s="82">
        <f t="shared" si="0"/>
      </c>
      <c r="G14" s="67"/>
      <c r="H14" s="67"/>
      <c r="I14" s="67"/>
    </row>
    <row r="15" spans="1:9" ht="12.75">
      <c r="A15" s="81">
        <f t="shared" si="1"/>
        <v>11</v>
      </c>
      <c r="B15" s="89"/>
      <c r="C15" s="89"/>
      <c r="D15" s="89"/>
      <c r="E15" s="90"/>
      <c r="F15" s="82">
        <f t="shared" si="0"/>
      </c>
      <c r="G15" s="67"/>
      <c r="H15" s="67"/>
      <c r="I15" s="67"/>
    </row>
    <row r="16" spans="1:9" ht="12.75">
      <c r="A16" s="81">
        <f t="shared" si="1"/>
        <v>12</v>
      </c>
      <c r="B16" s="89"/>
      <c r="C16" s="89"/>
      <c r="D16" s="89"/>
      <c r="E16" s="90"/>
      <c r="F16" s="82">
        <f t="shared" si="0"/>
      </c>
      <c r="G16" s="67"/>
      <c r="H16" s="67"/>
      <c r="I16" s="67"/>
    </row>
    <row r="17" spans="1:9" ht="12.75">
      <c r="A17" s="81">
        <f t="shared" si="1"/>
        <v>13</v>
      </c>
      <c r="B17" s="89"/>
      <c r="C17" s="89"/>
      <c r="D17" s="89"/>
      <c r="E17" s="90"/>
      <c r="F17" s="82">
        <f t="shared" si="0"/>
      </c>
      <c r="G17" s="67"/>
      <c r="H17" s="67"/>
      <c r="I17" s="67"/>
    </row>
    <row r="18" spans="1:9" ht="12.75">
      <c r="A18" s="81">
        <f t="shared" si="1"/>
        <v>14</v>
      </c>
      <c r="B18" s="89"/>
      <c r="C18" s="89"/>
      <c r="D18" s="89"/>
      <c r="E18" s="90"/>
      <c r="F18" s="82">
        <f t="shared" si="0"/>
      </c>
      <c r="G18" s="67"/>
      <c r="H18" s="67"/>
      <c r="I18" s="67"/>
    </row>
    <row r="19" spans="1:9" ht="12.75">
      <c r="A19" s="81">
        <f t="shared" si="1"/>
        <v>15</v>
      </c>
      <c r="B19" s="89"/>
      <c r="C19" s="89"/>
      <c r="D19" s="89"/>
      <c r="E19" s="90"/>
      <c r="F19" s="82">
        <f t="shared" si="0"/>
      </c>
      <c r="G19" s="67"/>
      <c r="H19" s="67"/>
      <c r="I19" s="67"/>
    </row>
    <row r="20" spans="1:9" ht="12.75">
      <c r="A20" s="81">
        <f t="shared" si="1"/>
        <v>16</v>
      </c>
      <c r="B20" s="89"/>
      <c r="C20" s="89"/>
      <c r="D20" s="89"/>
      <c r="E20" s="90"/>
      <c r="F20" s="82">
        <f t="shared" si="0"/>
      </c>
      <c r="G20" s="67"/>
      <c r="H20" s="67"/>
      <c r="I20" s="67"/>
    </row>
    <row r="21" spans="1:9" ht="12.75">
      <c r="A21" s="81">
        <f t="shared" si="1"/>
        <v>17</v>
      </c>
      <c r="B21" s="89"/>
      <c r="C21" s="89"/>
      <c r="D21" s="89"/>
      <c r="E21" s="90"/>
      <c r="F21" s="82">
        <f t="shared" si="0"/>
      </c>
      <c r="G21" s="67"/>
      <c r="H21" s="67"/>
      <c r="I21" s="67"/>
    </row>
    <row r="22" spans="1:9" ht="12.75">
      <c r="A22" s="81">
        <f t="shared" si="1"/>
        <v>18</v>
      </c>
      <c r="B22" s="89"/>
      <c r="C22" s="89"/>
      <c r="D22" s="89"/>
      <c r="E22" s="90"/>
      <c r="F22" s="82">
        <f t="shared" si="0"/>
      </c>
      <c r="G22" s="67"/>
      <c r="H22" s="67"/>
      <c r="I22" s="67"/>
    </row>
    <row r="23" spans="1:9" ht="12.75">
      <c r="A23" s="81">
        <f t="shared" si="1"/>
        <v>19</v>
      </c>
      <c r="B23" s="89"/>
      <c r="C23" s="89"/>
      <c r="D23" s="89"/>
      <c r="E23" s="90"/>
      <c r="F23" s="82">
        <f t="shared" si="0"/>
      </c>
      <c r="G23" s="67"/>
      <c r="H23" s="67"/>
      <c r="I23" s="67"/>
    </row>
    <row r="24" spans="1:9" ht="12.75">
      <c r="A24" s="81">
        <f t="shared" si="1"/>
        <v>20</v>
      </c>
      <c r="B24" s="89"/>
      <c r="C24" s="89"/>
      <c r="D24" s="89"/>
      <c r="E24" s="90"/>
      <c r="F24" s="82">
        <f t="shared" si="0"/>
      </c>
      <c r="G24" s="67"/>
      <c r="H24" s="67"/>
      <c r="I24" s="67"/>
    </row>
    <row r="25" spans="1:9" ht="12.75">
      <c r="A25" s="81">
        <f t="shared" si="1"/>
        <v>21</v>
      </c>
      <c r="B25" s="89"/>
      <c r="C25" s="89"/>
      <c r="D25" s="89"/>
      <c r="E25" s="90"/>
      <c r="F25" s="82">
        <f t="shared" si="0"/>
      </c>
      <c r="G25" s="67"/>
      <c r="H25" s="67"/>
      <c r="I25" s="67"/>
    </row>
    <row r="26" spans="1:9" ht="12.75">
      <c r="A26" s="81">
        <f t="shared" si="1"/>
        <v>22</v>
      </c>
      <c r="B26" s="89"/>
      <c r="C26" s="89"/>
      <c r="D26" s="89"/>
      <c r="E26" s="90"/>
      <c r="F26" s="82">
        <f t="shared" si="0"/>
      </c>
      <c r="G26" s="67"/>
      <c r="H26" s="67"/>
      <c r="I26" s="67"/>
    </row>
    <row r="27" spans="1:9" ht="12.75">
      <c r="A27" s="81">
        <f t="shared" si="1"/>
        <v>23</v>
      </c>
      <c r="B27" s="89"/>
      <c r="C27" s="89"/>
      <c r="D27" s="89"/>
      <c r="E27" s="90"/>
      <c r="F27" s="82">
        <f t="shared" si="0"/>
      </c>
      <c r="G27" s="67"/>
      <c r="H27" s="67"/>
      <c r="I27" s="67"/>
    </row>
    <row r="28" spans="1:9" ht="12.75">
      <c r="A28" s="81">
        <f t="shared" si="1"/>
        <v>24</v>
      </c>
      <c r="B28" s="89"/>
      <c r="C28" s="89"/>
      <c r="D28" s="89"/>
      <c r="E28" s="90"/>
      <c r="F28" s="82">
        <f t="shared" si="0"/>
      </c>
      <c r="G28" s="67"/>
      <c r="H28" s="67"/>
      <c r="I28" s="67"/>
    </row>
    <row r="29" spans="1:9" ht="12.75">
      <c r="A29" s="81">
        <f t="shared" si="1"/>
        <v>25</v>
      </c>
      <c r="B29" s="89"/>
      <c r="C29" s="89"/>
      <c r="D29" s="89"/>
      <c r="E29" s="90"/>
      <c r="F29" s="82">
        <f t="shared" si="0"/>
      </c>
      <c r="G29" s="67"/>
      <c r="H29" s="67"/>
      <c r="I29" s="67"/>
    </row>
    <row r="30" spans="1:9" ht="12.75">
      <c r="A30" s="81">
        <f t="shared" si="1"/>
        <v>26</v>
      </c>
      <c r="B30" s="89"/>
      <c r="C30" s="89"/>
      <c r="D30" s="89"/>
      <c r="E30" s="90"/>
      <c r="F30" s="82">
        <f t="shared" si="0"/>
      </c>
      <c r="G30" s="67"/>
      <c r="H30" s="67"/>
      <c r="I30" s="67"/>
    </row>
    <row r="31" spans="1:9" ht="12.75">
      <c r="A31" s="81">
        <f t="shared" si="1"/>
        <v>27</v>
      </c>
      <c r="B31" s="89"/>
      <c r="C31" s="89"/>
      <c r="D31" s="89"/>
      <c r="E31" s="90"/>
      <c r="F31" s="82">
        <f t="shared" si="0"/>
      </c>
      <c r="G31" s="67"/>
      <c r="H31" s="67"/>
      <c r="I31" s="67"/>
    </row>
    <row r="32" spans="1:9" ht="12.75">
      <c r="A32" s="81">
        <f t="shared" si="1"/>
        <v>28</v>
      </c>
      <c r="B32" s="89"/>
      <c r="C32" s="89"/>
      <c r="D32" s="89"/>
      <c r="E32" s="90"/>
      <c r="F32" s="82">
        <f t="shared" si="0"/>
      </c>
      <c r="G32" s="67"/>
      <c r="H32" s="67"/>
      <c r="I32" s="67"/>
    </row>
    <row r="33" spans="1:9" ht="12.75">
      <c r="A33" s="81">
        <f t="shared" si="1"/>
        <v>29</v>
      </c>
      <c r="B33" s="89"/>
      <c r="C33" s="89"/>
      <c r="D33" s="89"/>
      <c r="E33" s="90"/>
      <c r="F33" s="82">
        <f t="shared" si="0"/>
      </c>
      <c r="G33" s="67"/>
      <c r="H33" s="67"/>
      <c r="I33" s="67"/>
    </row>
    <row r="34" spans="1:9" ht="12.75">
      <c r="A34" s="81">
        <f t="shared" si="1"/>
        <v>30</v>
      </c>
      <c r="B34" s="89"/>
      <c r="C34" s="89"/>
      <c r="D34" s="89"/>
      <c r="E34" s="90"/>
      <c r="F34" s="82">
        <f t="shared" si="0"/>
      </c>
      <c r="G34" s="67"/>
      <c r="H34" s="67"/>
      <c r="I34" s="67"/>
    </row>
    <row r="35" spans="1:9" ht="12.75">
      <c r="A35" s="81">
        <f t="shared" si="1"/>
        <v>31</v>
      </c>
      <c r="B35" s="89"/>
      <c r="C35" s="89"/>
      <c r="D35" s="89"/>
      <c r="E35" s="90"/>
      <c r="F35" s="82">
        <f t="shared" si="0"/>
      </c>
      <c r="G35" s="67"/>
      <c r="H35" s="67"/>
      <c r="I35" s="67"/>
    </row>
    <row r="36" spans="1:9" s="2" customFormat="1" ht="12.75">
      <c r="A36" s="81">
        <f t="shared" si="1"/>
        <v>32</v>
      </c>
      <c r="B36" s="89"/>
      <c r="C36" s="89"/>
      <c r="D36" s="89"/>
      <c r="E36" s="90"/>
      <c r="F36" s="82">
        <f t="shared" si="0"/>
      </c>
      <c r="G36" s="84"/>
      <c r="H36" s="84"/>
      <c r="I36" s="84"/>
    </row>
    <row r="37" spans="1:9" ht="12.75">
      <c r="A37" s="81">
        <f t="shared" si="1"/>
        <v>33</v>
      </c>
      <c r="B37" s="89"/>
      <c r="C37" s="89"/>
      <c r="D37" s="89"/>
      <c r="E37" s="90"/>
      <c r="F37" s="82">
        <f aca="true" t="shared" si="2" ref="F37:F68">IF(E37="","",20000-E37)</f>
      </c>
      <c r="G37" s="67"/>
      <c r="H37" s="67"/>
      <c r="I37" s="67"/>
    </row>
    <row r="38" spans="1:9" ht="12.75">
      <c r="A38" s="81">
        <f aca="true" t="shared" si="3" ref="A38:A54">A37+1</f>
        <v>34</v>
      </c>
      <c r="B38" s="89"/>
      <c r="C38" s="89"/>
      <c r="D38" s="89"/>
      <c r="E38" s="90"/>
      <c r="F38" s="82">
        <f t="shared" si="2"/>
      </c>
      <c r="G38" s="67"/>
      <c r="H38" s="67"/>
      <c r="I38" s="67"/>
    </row>
    <row r="39" spans="1:9" ht="12.75">
      <c r="A39" s="81">
        <f t="shared" si="3"/>
        <v>35</v>
      </c>
      <c r="B39" s="89"/>
      <c r="C39" s="89"/>
      <c r="D39" s="89"/>
      <c r="E39" s="90"/>
      <c r="F39" s="82">
        <f t="shared" si="2"/>
      </c>
      <c r="G39" s="67"/>
      <c r="H39" s="67"/>
      <c r="I39" s="67"/>
    </row>
    <row r="40" spans="1:9" ht="12.75">
      <c r="A40" s="81">
        <f t="shared" si="3"/>
        <v>36</v>
      </c>
      <c r="B40" s="89"/>
      <c r="C40" s="89"/>
      <c r="D40" s="89"/>
      <c r="E40" s="90"/>
      <c r="F40" s="82">
        <f t="shared" si="2"/>
      </c>
      <c r="G40" s="67"/>
      <c r="H40" s="67"/>
      <c r="I40" s="67"/>
    </row>
    <row r="41" spans="1:9" ht="12.75">
      <c r="A41" s="81">
        <f t="shared" si="3"/>
        <v>37</v>
      </c>
      <c r="B41" s="89"/>
      <c r="C41" s="89"/>
      <c r="D41" s="89"/>
      <c r="E41" s="90"/>
      <c r="F41" s="82">
        <f t="shared" si="2"/>
      </c>
      <c r="G41" s="67"/>
      <c r="H41" s="67"/>
      <c r="I41" s="67"/>
    </row>
    <row r="42" spans="1:9" ht="12.75">
      <c r="A42" s="81">
        <f t="shared" si="3"/>
        <v>38</v>
      </c>
      <c r="B42" s="89"/>
      <c r="C42" s="89"/>
      <c r="D42" s="89"/>
      <c r="E42" s="90"/>
      <c r="F42" s="82">
        <f t="shared" si="2"/>
      </c>
      <c r="G42" s="67"/>
      <c r="H42" s="67"/>
      <c r="I42" s="67"/>
    </row>
    <row r="43" spans="1:9" ht="12.75">
      <c r="A43" s="81">
        <f t="shared" si="3"/>
        <v>39</v>
      </c>
      <c r="B43" s="89"/>
      <c r="C43" s="89"/>
      <c r="D43" s="89"/>
      <c r="E43" s="90"/>
      <c r="F43" s="82">
        <f t="shared" si="2"/>
      </c>
      <c r="G43" s="67"/>
      <c r="H43" s="67"/>
      <c r="I43" s="67"/>
    </row>
    <row r="44" spans="1:9" ht="12.75">
      <c r="A44" s="81">
        <f t="shared" si="3"/>
        <v>40</v>
      </c>
      <c r="B44" s="89"/>
      <c r="C44" s="89"/>
      <c r="D44" s="89"/>
      <c r="E44" s="90"/>
      <c r="F44" s="82">
        <f t="shared" si="2"/>
      </c>
      <c r="G44" s="67"/>
      <c r="H44" s="67"/>
      <c r="I44" s="67"/>
    </row>
    <row r="45" spans="1:9" ht="12.75">
      <c r="A45" s="81">
        <f t="shared" si="3"/>
        <v>41</v>
      </c>
      <c r="B45" s="89"/>
      <c r="C45" s="89"/>
      <c r="D45" s="89"/>
      <c r="E45" s="90"/>
      <c r="F45" s="82">
        <f t="shared" si="2"/>
      </c>
      <c r="G45" s="67"/>
      <c r="H45" s="67"/>
      <c r="I45" s="67"/>
    </row>
    <row r="46" spans="1:9" ht="12.75">
      <c r="A46" s="81">
        <f t="shared" si="3"/>
        <v>42</v>
      </c>
      <c r="B46" s="89"/>
      <c r="C46" s="89"/>
      <c r="D46" s="89"/>
      <c r="E46" s="90"/>
      <c r="F46" s="82">
        <f t="shared" si="2"/>
      </c>
      <c r="G46" s="67"/>
      <c r="H46" s="67"/>
      <c r="I46" s="67"/>
    </row>
    <row r="47" spans="1:9" ht="12.75">
      <c r="A47" s="81">
        <f t="shared" si="3"/>
        <v>43</v>
      </c>
      <c r="B47" s="89"/>
      <c r="C47" s="89"/>
      <c r="D47" s="89"/>
      <c r="E47" s="90"/>
      <c r="F47" s="82">
        <f t="shared" si="2"/>
      </c>
      <c r="G47" s="67"/>
      <c r="H47" s="67"/>
      <c r="I47" s="67"/>
    </row>
    <row r="48" spans="1:9" ht="12.75">
      <c r="A48" s="81">
        <f t="shared" si="3"/>
        <v>44</v>
      </c>
      <c r="B48" s="89"/>
      <c r="C48" s="89"/>
      <c r="D48" s="89"/>
      <c r="E48" s="90"/>
      <c r="F48" s="82">
        <f t="shared" si="2"/>
      </c>
      <c r="G48" s="67"/>
      <c r="H48" s="67"/>
      <c r="I48" s="67"/>
    </row>
    <row r="49" spans="1:9" ht="12.75">
      <c r="A49" s="81">
        <f t="shared" si="3"/>
        <v>45</v>
      </c>
      <c r="B49" s="89"/>
      <c r="C49" s="89"/>
      <c r="D49" s="89"/>
      <c r="E49" s="90"/>
      <c r="F49" s="82">
        <f t="shared" si="2"/>
      </c>
      <c r="G49" s="67"/>
      <c r="H49" s="67"/>
      <c r="I49" s="67"/>
    </row>
    <row r="50" spans="1:9" ht="12.75">
      <c r="A50" s="81">
        <f t="shared" si="3"/>
        <v>46</v>
      </c>
      <c r="B50" s="89"/>
      <c r="C50" s="89"/>
      <c r="D50" s="89"/>
      <c r="E50" s="90"/>
      <c r="F50" s="82">
        <f t="shared" si="2"/>
      </c>
      <c r="G50" s="67"/>
      <c r="H50" s="67"/>
      <c r="I50" s="67"/>
    </row>
    <row r="51" spans="1:9" ht="12.75">
      <c r="A51" s="81">
        <f t="shared" si="3"/>
        <v>47</v>
      </c>
      <c r="B51" s="89"/>
      <c r="C51" s="89"/>
      <c r="D51" s="89"/>
      <c r="E51" s="90"/>
      <c r="F51" s="82">
        <f t="shared" si="2"/>
      </c>
      <c r="G51" s="67"/>
      <c r="H51" s="67"/>
      <c r="I51" s="67"/>
    </row>
    <row r="52" spans="1:9" ht="12.75">
      <c r="A52" s="81">
        <f t="shared" si="3"/>
        <v>48</v>
      </c>
      <c r="B52" s="89"/>
      <c r="C52" s="89"/>
      <c r="D52" s="89"/>
      <c r="E52" s="90"/>
      <c r="F52" s="82">
        <f t="shared" si="2"/>
      </c>
      <c r="G52" s="67"/>
      <c r="H52" s="67"/>
      <c r="I52" s="67"/>
    </row>
    <row r="53" spans="1:9" ht="12.75">
      <c r="A53" s="81">
        <f t="shared" si="3"/>
        <v>49</v>
      </c>
      <c r="B53" s="89"/>
      <c r="C53" s="89"/>
      <c r="D53" s="89"/>
      <c r="E53" s="90"/>
      <c r="F53" s="82">
        <f t="shared" si="2"/>
      </c>
      <c r="G53" s="67"/>
      <c r="H53" s="67"/>
      <c r="I53" s="67"/>
    </row>
    <row r="54" spans="1:9" ht="13.5" thickBot="1">
      <c r="A54" s="91">
        <f t="shared" si="3"/>
        <v>50</v>
      </c>
      <c r="B54" s="92"/>
      <c r="C54" s="92"/>
      <c r="D54" s="92"/>
      <c r="E54" s="93"/>
      <c r="F54" s="94">
        <f t="shared" si="2"/>
      </c>
      <c r="G54" s="67"/>
      <c r="H54" s="67"/>
      <c r="I54" s="67"/>
    </row>
    <row r="55" spans="1:9" ht="12.75">
      <c r="A55" s="14"/>
      <c r="B55" s="95"/>
      <c r="C55" s="95"/>
      <c r="D55" s="95"/>
      <c r="E55" s="95"/>
      <c r="F55" s="14">
        <f t="shared" si="2"/>
      </c>
      <c r="G55" s="67"/>
      <c r="H55" s="67"/>
      <c r="I55" s="67"/>
    </row>
    <row r="56" spans="1:9" ht="12.75">
      <c r="A56" s="14"/>
      <c r="B56" s="95"/>
      <c r="C56" s="95"/>
      <c r="D56" s="95"/>
      <c r="E56" s="95"/>
      <c r="F56" s="14">
        <f t="shared" si="2"/>
      </c>
      <c r="G56" s="67"/>
      <c r="H56" s="67"/>
      <c r="I56" s="67"/>
    </row>
    <row r="57" spans="1:9" ht="12.75">
      <c r="A57" s="14"/>
      <c r="B57" s="95"/>
      <c r="C57" s="95"/>
      <c r="D57" s="95"/>
      <c r="E57" s="95"/>
      <c r="F57" s="14">
        <f t="shared" si="2"/>
      </c>
      <c r="G57" s="67"/>
      <c r="H57" s="67"/>
      <c r="I57" s="67"/>
    </row>
    <row r="58" spans="1:9" ht="12.75">
      <c r="A58" s="14"/>
      <c r="B58" s="95"/>
      <c r="C58" s="95"/>
      <c r="D58" s="95"/>
      <c r="E58" s="95"/>
      <c r="F58" s="14">
        <f t="shared" si="2"/>
      </c>
      <c r="G58" s="67"/>
      <c r="H58" s="67"/>
      <c r="I58" s="67"/>
    </row>
    <row r="59" spans="1:9" ht="12.75">
      <c r="A59" s="14"/>
      <c r="B59" s="95"/>
      <c r="C59" s="95"/>
      <c r="D59" s="95"/>
      <c r="E59" s="95"/>
      <c r="F59" s="14">
        <f t="shared" si="2"/>
      </c>
      <c r="G59" s="67"/>
      <c r="H59" s="67"/>
      <c r="I59" s="67"/>
    </row>
    <row r="60" spans="1:9" ht="12.75">
      <c r="A60" s="14"/>
      <c r="B60" s="95"/>
      <c r="C60" s="95"/>
      <c r="D60" s="95"/>
      <c r="E60" s="95"/>
      <c r="F60" s="14">
        <f t="shared" si="2"/>
      </c>
      <c r="G60" s="67"/>
      <c r="H60" s="67"/>
      <c r="I60" s="67"/>
    </row>
    <row r="61" spans="1:9" ht="12.75">
      <c r="A61" s="14"/>
      <c r="B61" s="95"/>
      <c r="C61" s="95"/>
      <c r="D61" s="95"/>
      <c r="E61" s="95"/>
      <c r="F61" s="14">
        <f t="shared" si="2"/>
      </c>
      <c r="G61" s="67"/>
      <c r="H61" s="67"/>
      <c r="I61" s="67"/>
    </row>
    <row r="62" spans="1:9" ht="12.75">
      <c r="A62" s="14"/>
      <c r="B62" s="95"/>
      <c r="C62" s="95"/>
      <c r="D62" s="95"/>
      <c r="E62" s="95"/>
      <c r="F62" s="14">
        <f t="shared" si="2"/>
      </c>
      <c r="G62" s="67"/>
      <c r="H62" s="67"/>
      <c r="I62" s="67"/>
    </row>
    <row r="63" spans="1:9" ht="12.75">
      <c r="A63" s="14"/>
      <c r="B63" s="95"/>
      <c r="C63" s="95"/>
      <c r="D63" s="95"/>
      <c r="E63" s="95"/>
      <c r="F63" s="14">
        <f t="shared" si="2"/>
      </c>
      <c r="G63" s="67"/>
      <c r="H63" s="67"/>
      <c r="I63" s="67"/>
    </row>
    <row r="64" spans="1:9" ht="12.75">
      <c r="A64" s="14"/>
      <c r="B64" s="95"/>
      <c r="C64" s="95"/>
      <c r="D64" s="95"/>
      <c r="E64" s="95"/>
      <c r="F64" s="14">
        <f t="shared" si="2"/>
      </c>
      <c r="G64" s="67"/>
      <c r="H64" s="67"/>
      <c r="I64" s="67"/>
    </row>
    <row r="65" spans="1:9" ht="12.75">
      <c r="A65" s="14"/>
      <c r="B65" s="95"/>
      <c r="C65" s="95"/>
      <c r="D65" s="95"/>
      <c r="E65" s="95"/>
      <c r="F65" s="14">
        <f t="shared" si="2"/>
      </c>
      <c r="G65" s="67"/>
      <c r="H65" s="67"/>
      <c r="I65" s="67"/>
    </row>
    <row r="66" spans="1:9" ht="12.75">
      <c r="A66" s="14"/>
      <c r="B66" s="95"/>
      <c r="C66" s="95"/>
      <c r="D66" s="95"/>
      <c r="E66" s="95"/>
      <c r="F66" s="14">
        <f t="shared" si="2"/>
      </c>
      <c r="G66" s="67"/>
      <c r="H66" s="67"/>
      <c r="I66" s="67"/>
    </row>
    <row r="67" spans="1:9" ht="12.75">
      <c r="A67" s="14"/>
      <c r="B67" s="95"/>
      <c r="C67" s="95"/>
      <c r="D67" s="95"/>
      <c r="E67" s="95"/>
      <c r="F67" s="14">
        <f t="shared" si="2"/>
      </c>
      <c r="G67" s="67"/>
      <c r="H67" s="67"/>
      <c r="I67" s="67"/>
    </row>
    <row r="68" spans="1:9" ht="12.75">
      <c r="A68" s="14"/>
      <c r="B68" s="95"/>
      <c r="C68" s="95"/>
      <c r="D68" s="95"/>
      <c r="E68" s="95"/>
      <c r="F68" s="14">
        <f t="shared" si="2"/>
      </c>
      <c r="G68" s="67"/>
      <c r="H68" s="67"/>
      <c r="I68" s="67"/>
    </row>
    <row r="69" spans="1:9" ht="12.75">
      <c r="A69" s="14"/>
      <c r="B69" s="95"/>
      <c r="C69" s="95"/>
      <c r="D69" s="95"/>
      <c r="E69" s="95"/>
      <c r="F69" s="14">
        <f>IF(E69="","",20000-E69)</f>
      </c>
      <c r="G69" s="67"/>
      <c r="H69" s="67"/>
      <c r="I69" s="67"/>
    </row>
    <row r="70" spans="1:9" ht="12.75">
      <c r="A70" s="14"/>
      <c r="B70" s="95"/>
      <c r="C70" s="95"/>
      <c r="D70" s="95"/>
      <c r="E70" s="95"/>
      <c r="F70" s="14">
        <f>IF(E70="","",20000-E70)</f>
      </c>
      <c r="G70" s="67"/>
      <c r="H70" s="67"/>
      <c r="I70" s="67"/>
    </row>
    <row r="71" spans="2:6" ht="12.75">
      <c r="B71" s="8"/>
      <c r="C71" s="8"/>
      <c r="D71" s="8"/>
      <c r="E71" s="8"/>
      <c r="F71" s="14">
        <f aca="true" t="shared" si="4" ref="F71:F121">IF(E71="","",20000-E71)</f>
      </c>
    </row>
    <row r="72" spans="2:6" ht="12.75">
      <c r="B72" s="8"/>
      <c r="C72" s="8"/>
      <c r="D72" s="8"/>
      <c r="E72" s="8"/>
      <c r="F72" s="14">
        <f t="shared" si="4"/>
      </c>
    </row>
    <row r="73" spans="2:6" ht="12.75">
      <c r="B73" s="8"/>
      <c r="C73" s="8"/>
      <c r="D73" s="8"/>
      <c r="E73" s="8"/>
      <c r="F73" s="14">
        <f t="shared" si="4"/>
      </c>
    </row>
    <row r="74" spans="2:6" ht="12.75">
      <c r="B74" s="8"/>
      <c r="C74" s="8"/>
      <c r="D74" s="8"/>
      <c r="E74" s="8"/>
      <c r="F74" s="14">
        <f t="shared" si="4"/>
      </c>
    </row>
    <row r="75" spans="2:6" ht="12.75">
      <c r="B75" s="8"/>
      <c r="C75" s="8"/>
      <c r="D75" s="8"/>
      <c r="E75" s="8"/>
      <c r="F75" s="14">
        <f t="shared" si="4"/>
      </c>
    </row>
    <row r="76" spans="2:6" ht="12.75">
      <c r="B76" s="8"/>
      <c r="C76" s="8"/>
      <c r="D76" s="8"/>
      <c r="E76" s="8"/>
      <c r="F76" s="14">
        <f t="shared" si="4"/>
      </c>
    </row>
    <row r="77" spans="2:6" ht="12.75">
      <c r="B77" s="8"/>
      <c r="C77" s="8"/>
      <c r="D77" s="8"/>
      <c r="E77" s="8"/>
      <c r="F77" s="14">
        <f t="shared" si="4"/>
      </c>
    </row>
    <row r="78" spans="2:6" ht="12.75">
      <c r="B78" s="8"/>
      <c r="C78" s="8"/>
      <c r="D78" s="8"/>
      <c r="E78" s="8"/>
      <c r="F78" s="14">
        <f t="shared" si="4"/>
      </c>
    </row>
    <row r="79" spans="2:6" ht="12.75">
      <c r="B79" s="8"/>
      <c r="C79" s="8"/>
      <c r="D79" s="8"/>
      <c r="E79" s="8"/>
      <c r="F79" s="14">
        <f t="shared" si="4"/>
      </c>
    </row>
    <row r="80" spans="2:6" ht="12.75">
      <c r="B80" s="8"/>
      <c r="C80" s="8"/>
      <c r="D80" s="8"/>
      <c r="E80" s="8"/>
      <c r="F80" s="14">
        <f t="shared" si="4"/>
      </c>
    </row>
    <row r="81" spans="2:6" ht="12.75">
      <c r="B81" s="8"/>
      <c r="C81" s="8"/>
      <c r="D81" s="8"/>
      <c r="E81" s="8"/>
      <c r="F81" s="14">
        <f t="shared" si="4"/>
      </c>
    </row>
    <row r="82" spans="2:6" ht="12.75">
      <c r="B82" s="8"/>
      <c r="C82" s="8"/>
      <c r="D82" s="8"/>
      <c r="E82" s="8"/>
      <c r="F82" s="14">
        <f t="shared" si="4"/>
      </c>
    </row>
    <row r="83" spans="2:6" ht="12.75">
      <c r="B83" s="8"/>
      <c r="C83" s="8"/>
      <c r="D83" s="8"/>
      <c r="E83" s="8"/>
      <c r="F83" s="14">
        <f t="shared" si="4"/>
      </c>
    </row>
    <row r="84" spans="2:6" ht="12.75">
      <c r="B84" s="8"/>
      <c r="C84" s="8"/>
      <c r="D84" s="8"/>
      <c r="E84" s="8"/>
      <c r="F84" s="14">
        <f t="shared" si="4"/>
      </c>
    </row>
    <row r="85" spans="2:6" ht="12.75">
      <c r="B85" s="8"/>
      <c r="C85" s="8"/>
      <c r="D85" s="8"/>
      <c r="E85" s="8"/>
      <c r="F85" s="14">
        <f t="shared" si="4"/>
      </c>
    </row>
    <row r="86" spans="2:6" ht="12.75">
      <c r="B86" s="8"/>
      <c r="C86" s="8"/>
      <c r="D86" s="8"/>
      <c r="E86" s="8"/>
      <c r="F86" s="14">
        <f t="shared" si="4"/>
      </c>
    </row>
    <row r="87" spans="2:6" ht="12.75">
      <c r="B87" s="8"/>
      <c r="C87" s="8"/>
      <c r="D87" s="8"/>
      <c r="E87" s="8"/>
      <c r="F87" s="14">
        <f t="shared" si="4"/>
      </c>
    </row>
    <row r="88" spans="2:6" ht="12.75">
      <c r="B88" s="8"/>
      <c r="C88" s="8"/>
      <c r="D88" s="8"/>
      <c r="E88" s="8"/>
      <c r="F88" s="14">
        <f t="shared" si="4"/>
      </c>
    </row>
    <row r="89" spans="2:6" ht="12.75">
      <c r="B89" s="8"/>
      <c r="C89" s="8"/>
      <c r="D89" s="8"/>
      <c r="E89" s="8"/>
      <c r="F89" s="14">
        <f t="shared" si="4"/>
      </c>
    </row>
    <row r="90" spans="2:6" ht="12.75">
      <c r="B90" s="8"/>
      <c r="C90" s="8"/>
      <c r="D90" s="8"/>
      <c r="E90" s="8"/>
      <c r="F90" s="14">
        <f t="shared" si="4"/>
      </c>
    </row>
    <row r="91" spans="2:6" ht="12.75">
      <c r="B91" s="8"/>
      <c r="C91" s="8"/>
      <c r="D91" s="8"/>
      <c r="E91" s="8"/>
      <c r="F91" s="14">
        <f t="shared" si="4"/>
      </c>
    </row>
    <row r="92" spans="2:6" ht="12.75">
      <c r="B92" s="8"/>
      <c r="C92" s="8"/>
      <c r="D92" s="8"/>
      <c r="E92" s="8"/>
      <c r="F92" s="14">
        <f t="shared" si="4"/>
      </c>
    </row>
    <row r="93" spans="2:6" ht="12.75">
      <c r="B93" s="8"/>
      <c r="C93" s="8"/>
      <c r="D93" s="8"/>
      <c r="E93" s="8"/>
      <c r="F93" s="14">
        <f t="shared" si="4"/>
      </c>
    </row>
    <row r="94" spans="2:6" ht="12.75">
      <c r="B94" s="8"/>
      <c r="C94" s="8"/>
      <c r="D94" s="8"/>
      <c r="E94" s="8"/>
      <c r="F94" s="14">
        <f t="shared" si="4"/>
      </c>
    </row>
    <row r="95" spans="2:6" ht="12.75">
      <c r="B95" s="8"/>
      <c r="C95" s="8"/>
      <c r="D95" s="8"/>
      <c r="E95" s="8"/>
      <c r="F95" s="14">
        <f t="shared" si="4"/>
      </c>
    </row>
    <row r="96" spans="2:6" ht="12.75">
      <c r="B96" s="8"/>
      <c r="C96" s="8"/>
      <c r="D96" s="8"/>
      <c r="E96" s="8"/>
      <c r="F96" s="14">
        <f t="shared" si="4"/>
      </c>
    </row>
    <row r="97" spans="2:6" ht="12.75">
      <c r="B97" s="8"/>
      <c r="C97" s="8"/>
      <c r="D97" s="8"/>
      <c r="E97" s="8"/>
      <c r="F97" s="14">
        <f t="shared" si="4"/>
      </c>
    </row>
    <row r="98" spans="2:6" ht="12.75">
      <c r="B98" s="8"/>
      <c r="C98" s="8"/>
      <c r="D98" s="8"/>
      <c r="E98" s="8"/>
      <c r="F98" s="14">
        <f t="shared" si="4"/>
      </c>
    </row>
    <row r="99" spans="2:6" ht="12.75">
      <c r="B99" s="8"/>
      <c r="C99" s="8"/>
      <c r="D99" s="8"/>
      <c r="E99" s="8"/>
      <c r="F99" s="14">
        <f t="shared" si="4"/>
      </c>
    </row>
    <row r="100" spans="2:6" ht="12.75">
      <c r="B100" s="8"/>
      <c r="C100" s="8"/>
      <c r="D100" s="8"/>
      <c r="E100" s="8"/>
      <c r="F100" s="14">
        <f t="shared" si="4"/>
      </c>
    </row>
    <row r="101" spans="2:6" ht="12.75">
      <c r="B101" s="8"/>
      <c r="C101" s="8"/>
      <c r="D101" s="8"/>
      <c r="E101" s="8"/>
      <c r="F101" s="14">
        <f t="shared" si="4"/>
      </c>
    </row>
    <row r="102" spans="2:6" ht="12.75">
      <c r="B102" s="8"/>
      <c r="C102" s="8"/>
      <c r="D102" s="8"/>
      <c r="E102" s="8"/>
      <c r="F102" s="14">
        <f t="shared" si="4"/>
      </c>
    </row>
    <row r="103" spans="2:6" ht="12.75">
      <c r="B103" s="8"/>
      <c r="C103" s="8"/>
      <c r="D103" s="8"/>
      <c r="E103" s="8"/>
      <c r="F103" s="14">
        <f t="shared" si="4"/>
      </c>
    </row>
    <row r="104" spans="2:6" ht="12.75">
      <c r="B104" s="8"/>
      <c r="C104" s="8"/>
      <c r="D104" s="8"/>
      <c r="E104" s="8"/>
      <c r="F104" s="14">
        <f t="shared" si="4"/>
      </c>
    </row>
    <row r="105" spans="2:6" ht="12.75">
      <c r="B105" s="8"/>
      <c r="C105" s="8"/>
      <c r="D105" s="8"/>
      <c r="E105" s="8"/>
      <c r="F105" s="14">
        <f t="shared" si="4"/>
      </c>
    </row>
    <row r="106" spans="2:6" ht="12.75">
      <c r="B106" s="8"/>
      <c r="C106" s="8"/>
      <c r="D106" s="8"/>
      <c r="E106" s="8"/>
      <c r="F106" s="14">
        <f t="shared" si="4"/>
      </c>
    </row>
    <row r="107" spans="2:6" ht="12.75">
      <c r="B107" s="8"/>
      <c r="C107" s="8"/>
      <c r="D107" s="8"/>
      <c r="E107" s="8"/>
      <c r="F107" s="14">
        <f t="shared" si="4"/>
      </c>
    </row>
    <row r="108" spans="2:6" ht="12.75">
      <c r="B108" s="8"/>
      <c r="C108" s="8"/>
      <c r="D108" s="8"/>
      <c r="E108" s="8"/>
      <c r="F108" s="14">
        <f t="shared" si="4"/>
      </c>
    </row>
    <row r="109" spans="2:6" ht="12.75">
      <c r="B109" s="8"/>
      <c r="C109" s="8"/>
      <c r="D109" s="8"/>
      <c r="E109" s="8"/>
      <c r="F109" s="14">
        <f t="shared" si="4"/>
      </c>
    </row>
    <row r="110" spans="2:6" ht="12.75">
      <c r="B110" s="8"/>
      <c r="C110" s="8"/>
      <c r="D110" s="8"/>
      <c r="F110" s="14">
        <f t="shared" si="4"/>
      </c>
    </row>
    <row r="111" spans="2:6" ht="12.75">
      <c r="B111" s="8"/>
      <c r="C111" s="8"/>
      <c r="D111" s="8"/>
      <c r="F111" s="14">
        <f t="shared" si="4"/>
      </c>
    </row>
    <row r="112" spans="2:6" ht="12.75">
      <c r="B112" s="8"/>
      <c r="C112" s="8"/>
      <c r="D112" s="8"/>
      <c r="F112" s="14">
        <f t="shared" si="4"/>
      </c>
    </row>
    <row r="113" spans="2:6" ht="12.75">
      <c r="B113" s="8"/>
      <c r="C113" s="8"/>
      <c r="D113" s="8"/>
      <c r="F113" s="14">
        <f t="shared" si="4"/>
      </c>
    </row>
    <row r="114" spans="2:6" ht="12.75">
      <c r="B114" s="8"/>
      <c r="C114" s="8"/>
      <c r="D114" s="8"/>
      <c r="F114" s="14">
        <f t="shared" si="4"/>
      </c>
    </row>
    <row r="115" spans="2:6" ht="12.75">
      <c r="B115" s="8"/>
      <c r="C115" s="8"/>
      <c r="D115" s="8"/>
      <c r="F115" s="14">
        <f t="shared" si="4"/>
      </c>
    </row>
    <row r="116" spans="2:6" ht="12.75">
      <c r="B116" s="8"/>
      <c r="C116" s="8"/>
      <c r="D116" s="8"/>
      <c r="F116" s="14">
        <f t="shared" si="4"/>
      </c>
    </row>
    <row r="117" spans="2:6" ht="12.75">
      <c r="B117" s="8"/>
      <c r="C117" s="8"/>
      <c r="D117" s="8"/>
      <c r="F117" s="14">
        <f t="shared" si="4"/>
      </c>
    </row>
    <row r="118" spans="2:6" ht="12.75">
      <c r="B118" s="8"/>
      <c r="C118" s="8"/>
      <c r="D118" s="8"/>
      <c r="F118" s="14">
        <f t="shared" si="4"/>
      </c>
    </row>
    <row r="119" spans="2:6" ht="12.75">
      <c r="B119" s="8"/>
      <c r="C119" s="8"/>
      <c r="D119" s="8"/>
      <c r="F119" s="14">
        <f t="shared" si="4"/>
      </c>
    </row>
    <row r="120" spans="2:6" ht="12.75">
      <c r="B120" s="8"/>
      <c r="C120" s="8"/>
      <c r="D120" s="8"/>
      <c r="F120" s="14">
        <f t="shared" si="4"/>
      </c>
    </row>
    <row r="121" spans="2:6" ht="12.75">
      <c r="B121" s="8"/>
      <c r="C121" s="8"/>
      <c r="D121" s="8"/>
      <c r="F121" s="14">
        <f t="shared" si="4"/>
      </c>
    </row>
    <row r="122" spans="2:6" ht="12.75">
      <c r="B122" s="8"/>
      <c r="C122" s="8"/>
      <c r="D122" s="8"/>
      <c r="F122" s="14">
        <f aca="true" t="shared" si="5" ref="F122:F185">IF(E122="","",20000-E122)</f>
      </c>
    </row>
    <row r="123" spans="2:6" ht="12.75">
      <c r="B123" s="8"/>
      <c r="C123" s="8"/>
      <c r="D123" s="8"/>
      <c r="F123" s="14">
        <f t="shared" si="5"/>
      </c>
    </row>
    <row r="124" spans="2:6" ht="12.75">
      <c r="B124" s="8"/>
      <c r="C124" s="8"/>
      <c r="D124" s="8"/>
      <c r="F124" s="14">
        <f t="shared" si="5"/>
      </c>
    </row>
    <row r="125" spans="2:6" ht="12.75">
      <c r="B125" s="8"/>
      <c r="C125" s="8"/>
      <c r="D125" s="8"/>
      <c r="F125" s="14">
        <f t="shared" si="5"/>
      </c>
    </row>
    <row r="126" spans="2:6" ht="12.75">
      <c r="B126" s="8"/>
      <c r="C126" s="8"/>
      <c r="D126" s="8"/>
      <c r="F126" s="14">
        <f t="shared" si="5"/>
      </c>
    </row>
    <row r="127" spans="2:6" ht="12.75">
      <c r="B127" s="8"/>
      <c r="C127" s="8"/>
      <c r="D127" s="8"/>
      <c r="F127" s="14">
        <f t="shared" si="5"/>
      </c>
    </row>
    <row r="128" spans="2:6" ht="12.75">
      <c r="B128" s="8"/>
      <c r="C128" s="8"/>
      <c r="D128" s="8"/>
      <c r="F128" s="14">
        <f t="shared" si="5"/>
      </c>
    </row>
    <row r="129" spans="2:6" ht="12.75">
      <c r="B129" s="8"/>
      <c r="C129" s="8"/>
      <c r="D129" s="8"/>
      <c r="F129" s="14">
        <f t="shared" si="5"/>
      </c>
    </row>
    <row r="130" spans="2:6" ht="12.75">
      <c r="B130" s="8"/>
      <c r="C130" s="8"/>
      <c r="D130" s="8"/>
      <c r="F130" s="14">
        <f t="shared" si="5"/>
      </c>
    </row>
    <row r="131" spans="2:6" ht="12.75">
      <c r="B131" s="8"/>
      <c r="C131" s="8"/>
      <c r="D131" s="8"/>
      <c r="F131" s="14">
        <f t="shared" si="5"/>
      </c>
    </row>
    <row r="132" spans="2:6" ht="12.75">
      <c r="B132" s="8"/>
      <c r="C132" s="8"/>
      <c r="D132" s="8"/>
      <c r="F132" s="14">
        <f t="shared" si="5"/>
      </c>
    </row>
    <row r="133" spans="2:6" ht="12.75">
      <c r="B133" s="8"/>
      <c r="C133" s="8"/>
      <c r="D133" s="8"/>
      <c r="F133" s="14">
        <f t="shared" si="5"/>
      </c>
    </row>
    <row r="134" spans="2:6" ht="12.75">
      <c r="B134" s="8"/>
      <c r="C134" s="8"/>
      <c r="D134" s="8"/>
      <c r="F134" s="14">
        <f t="shared" si="5"/>
      </c>
    </row>
    <row r="135" spans="2:6" ht="12.75">
      <c r="B135" s="8"/>
      <c r="C135" s="8"/>
      <c r="D135" s="8"/>
      <c r="F135" s="14">
        <f t="shared" si="5"/>
      </c>
    </row>
    <row r="136" spans="2:6" ht="12.75">
      <c r="B136" s="8"/>
      <c r="C136" s="8"/>
      <c r="D136" s="8"/>
      <c r="F136" s="14">
        <f t="shared" si="5"/>
      </c>
    </row>
    <row r="137" spans="2:6" ht="12.75">
      <c r="B137" s="8"/>
      <c r="C137" s="8"/>
      <c r="D137" s="8"/>
      <c r="F137" s="14">
        <f t="shared" si="5"/>
      </c>
    </row>
    <row r="138" spans="2:6" ht="12.75">
      <c r="B138" s="8"/>
      <c r="C138" s="8"/>
      <c r="D138" s="8"/>
      <c r="F138" s="14">
        <f t="shared" si="5"/>
      </c>
    </row>
    <row r="139" spans="2:6" ht="12.75">
      <c r="B139" s="8"/>
      <c r="C139" s="8"/>
      <c r="D139" s="8"/>
      <c r="F139" s="14">
        <f t="shared" si="5"/>
      </c>
    </row>
    <row r="140" spans="2:6" ht="12.75">
      <c r="B140" s="8"/>
      <c r="C140" s="8"/>
      <c r="D140" s="8"/>
      <c r="F140" s="14">
        <f t="shared" si="5"/>
      </c>
    </row>
    <row r="141" spans="2:6" ht="12.75">
      <c r="B141" s="8"/>
      <c r="C141" s="8"/>
      <c r="D141" s="8"/>
      <c r="F141" s="14">
        <f t="shared" si="5"/>
      </c>
    </row>
    <row r="142" spans="2:6" ht="12.75">
      <c r="B142" s="8"/>
      <c r="C142" s="8"/>
      <c r="D142" s="8"/>
      <c r="F142" s="14">
        <f t="shared" si="5"/>
      </c>
    </row>
    <row r="143" spans="2:6" ht="12.75">
      <c r="B143" s="8"/>
      <c r="C143" s="8"/>
      <c r="D143" s="8"/>
      <c r="F143" s="14">
        <f t="shared" si="5"/>
      </c>
    </row>
    <row r="144" spans="2:6" ht="12.75">
      <c r="B144" s="8"/>
      <c r="C144" s="8"/>
      <c r="D144" s="8"/>
      <c r="F144" s="14">
        <f t="shared" si="5"/>
      </c>
    </row>
    <row r="145" spans="2:6" ht="12.75">
      <c r="B145" s="8"/>
      <c r="C145" s="8"/>
      <c r="D145" s="8"/>
      <c r="F145" s="14">
        <f t="shared" si="5"/>
      </c>
    </row>
    <row r="146" spans="2:6" ht="12.75">
      <c r="B146" s="8"/>
      <c r="C146" s="8"/>
      <c r="D146" s="8"/>
      <c r="F146" s="14">
        <f t="shared" si="5"/>
      </c>
    </row>
    <row r="147" spans="2:6" ht="12.75">
      <c r="B147" s="8"/>
      <c r="C147" s="8"/>
      <c r="D147" s="8"/>
      <c r="F147" s="14">
        <f t="shared" si="5"/>
      </c>
    </row>
    <row r="148" spans="2:6" ht="12.75">
      <c r="B148" s="8"/>
      <c r="C148" s="8"/>
      <c r="D148" s="8"/>
      <c r="F148" s="14">
        <f t="shared" si="5"/>
      </c>
    </row>
    <row r="149" spans="2:6" ht="12.75">
      <c r="B149" s="8"/>
      <c r="C149" s="8"/>
      <c r="D149" s="8"/>
      <c r="F149" s="14">
        <f t="shared" si="5"/>
      </c>
    </row>
    <row r="150" spans="2:6" ht="12.75">
      <c r="B150" s="8"/>
      <c r="C150" s="8"/>
      <c r="D150" s="8"/>
      <c r="F150" s="14">
        <f t="shared" si="5"/>
      </c>
    </row>
    <row r="151" spans="2:6" ht="12.75">
      <c r="B151" s="8"/>
      <c r="C151" s="8"/>
      <c r="D151" s="8"/>
      <c r="F151" s="14">
        <f t="shared" si="5"/>
      </c>
    </row>
    <row r="152" spans="2:6" ht="12.75">
      <c r="B152" s="8"/>
      <c r="C152" s="8"/>
      <c r="D152" s="8"/>
      <c r="F152" s="14">
        <f t="shared" si="5"/>
      </c>
    </row>
    <row r="153" spans="2:6" ht="12.75">
      <c r="B153" s="8"/>
      <c r="C153" s="8"/>
      <c r="D153" s="8"/>
      <c r="F153" s="14">
        <f t="shared" si="5"/>
      </c>
    </row>
    <row r="154" spans="2:6" ht="12.75">
      <c r="B154" s="8"/>
      <c r="C154" s="8"/>
      <c r="D154" s="8"/>
      <c r="F154" s="14">
        <f t="shared" si="5"/>
      </c>
    </row>
    <row r="155" spans="2:6" ht="12.75">
      <c r="B155" s="8"/>
      <c r="C155" s="8"/>
      <c r="D155" s="8"/>
      <c r="F155" s="14">
        <f t="shared" si="5"/>
      </c>
    </row>
    <row r="156" spans="2:6" ht="12.75">
      <c r="B156" s="8"/>
      <c r="C156" s="8"/>
      <c r="D156" s="8"/>
      <c r="F156" s="14">
        <f t="shared" si="5"/>
      </c>
    </row>
    <row r="157" spans="2:6" ht="12.75">
      <c r="B157" s="8"/>
      <c r="C157" s="8"/>
      <c r="D157" s="8"/>
      <c r="F157" s="14">
        <f t="shared" si="5"/>
      </c>
    </row>
    <row r="158" spans="2:6" ht="12.75">
      <c r="B158" s="8"/>
      <c r="C158" s="8"/>
      <c r="D158" s="8"/>
      <c r="F158" s="14">
        <f t="shared" si="5"/>
      </c>
    </row>
    <row r="159" spans="2:6" ht="12.75">
      <c r="B159" s="8"/>
      <c r="C159" s="8"/>
      <c r="D159" s="8"/>
      <c r="F159" s="14">
        <f t="shared" si="5"/>
      </c>
    </row>
    <row r="160" spans="2:6" ht="12.75">
      <c r="B160" s="8"/>
      <c r="C160" s="8"/>
      <c r="D160" s="8"/>
      <c r="F160" s="14">
        <f t="shared" si="5"/>
      </c>
    </row>
    <row r="161" spans="2:6" ht="12.75">
      <c r="B161" s="8"/>
      <c r="C161" s="8"/>
      <c r="D161" s="8"/>
      <c r="F161" s="14">
        <f t="shared" si="5"/>
      </c>
    </row>
    <row r="162" spans="2:6" ht="12.75">
      <c r="B162" s="8"/>
      <c r="C162" s="8"/>
      <c r="D162" s="8"/>
      <c r="F162" s="14">
        <f t="shared" si="5"/>
      </c>
    </row>
    <row r="163" spans="2:6" ht="12.75">
      <c r="B163" s="8"/>
      <c r="C163" s="8"/>
      <c r="D163" s="8"/>
      <c r="F163" s="14">
        <f t="shared" si="5"/>
      </c>
    </row>
    <row r="164" spans="2:6" ht="12.75">
      <c r="B164" s="8"/>
      <c r="C164" s="8"/>
      <c r="D164" s="8"/>
      <c r="F164" s="14">
        <f t="shared" si="5"/>
      </c>
    </row>
    <row r="165" spans="2:6" ht="12.75">
      <c r="B165" s="8"/>
      <c r="C165" s="8"/>
      <c r="D165" s="8"/>
      <c r="F165" s="14">
        <f t="shared" si="5"/>
      </c>
    </row>
    <row r="166" spans="2:6" ht="12.75">
      <c r="B166" s="8"/>
      <c r="C166" s="8"/>
      <c r="D166" s="8"/>
      <c r="F166" s="14">
        <f t="shared" si="5"/>
      </c>
    </row>
    <row r="167" spans="2:6" ht="12.75">
      <c r="B167" s="8"/>
      <c r="C167" s="8"/>
      <c r="D167" s="8"/>
      <c r="F167" s="14">
        <f t="shared" si="5"/>
      </c>
    </row>
    <row r="168" spans="2:6" ht="12.75">
      <c r="B168" s="8"/>
      <c r="C168" s="8"/>
      <c r="D168" s="8"/>
      <c r="F168" s="14">
        <f t="shared" si="5"/>
      </c>
    </row>
    <row r="169" spans="2:6" ht="12.75">
      <c r="B169" s="8"/>
      <c r="C169" s="8"/>
      <c r="D169" s="8"/>
      <c r="F169" s="14">
        <f t="shared" si="5"/>
      </c>
    </row>
    <row r="170" spans="2:6" ht="12.75">
      <c r="B170" s="8"/>
      <c r="C170" s="8"/>
      <c r="D170" s="8"/>
      <c r="F170" s="14">
        <f t="shared" si="5"/>
      </c>
    </row>
    <row r="171" spans="2:6" ht="12.75">
      <c r="B171" s="8"/>
      <c r="C171" s="8"/>
      <c r="D171" s="8"/>
      <c r="F171" s="14">
        <f t="shared" si="5"/>
      </c>
    </row>
    <row r="172" spans="2:6" ht="12.75">
      <c r="B172" s="8"/>
      <c r="C172" s="8"/>
      <c r="D172" s="8"/>
      <c r="F172" s="14">
        <f t="shared" si="5"/>
      </c>
    </row>
    <row r="173" spans="2:6" ht="12.75">
      <c r="B173" s="8"/>
      <c r="C173" s="8"/>
      <c r="D173" s="8"/>
      <c r="F173" s="14">
        <f t="shared" si="5"/>
      </c>
    </row>
    <row r="174" spans="2:6" ht="12.75">
      <c r="B174" s="8"/>
      <c r="C174" s="8"/>
      <c r="D174" s="8"/>
      <c r="F174" s="14">
        <f t="shared" si="5"/>
      </c>
    </row>
    <row r="175" spans="2:6" ht="12.75">
      <c r="B175" s="8"/>
      <c r="C175" s="8"/>
      <c r="D175" s="8"/>
      <c r="F175" s="14">
        <f t="shared" si="5"/>
      </c>
    </row>
    <row r="176" spans="2:6" ht="12.75">
      <c r="B176" s="8"/>
      <c r="C176" s="8"/>
      <c r="D176" s="8"/>
      <c r="F176" s="14">
        <f t="shared" si="5"/>
      </c>
    </row>
    <row r="177" spans="2:6" ht="12.75">
      <c r="B177" s="8"/>
      <c r="C177" s="8"/>
      <c r="D177" s="8"/>
      <c r="F177" s="14">
        <f t="shared" si="5"/>
      </c>
    </row>
    <row r="178" spans="2:6" ht="12.75">
      <c r="B178" s="8"/>
      <c r="C178" s="8"/>
      <c r="D178" s="8"/>
      <c r="F178" s="14">
        <f t="shared" si="5"/>
      </c>
    </row>
    <row r="179" spans="2:6" ht="12.75">
      <c r="B179" s="8"/>
      <c r="C179" s="8"/>
      <c r="D179" s="8"/>
      <c r="F179" s="14">
        <f t="shared" si="5"/>
      </c>
    </row>
    <row r="180" spans="2:6" ht="12.75">
      <c r="B180" s="8"/>
      <c r="C180" s="8"/>
      <c r="D180" s="8"/>
      <c r="F180" s="14">
        <f t="shared" si="5"/>
      </c>
    </row>
    <row r="181" spans="2:6" ht="12.75">
      <c r="B181" s="8"/>
      <c r="C181" s="8"/>
      <c r="D181" s="8"/>
      <c r="F181" s="14">
        <f t="shared" si="5"/>
      </c>
    </row>
    <row r="182" spans="2:6" ht="12.75">
      <c r="B182" s="8"/>
      <c r="C182" s="8"/>
      <c r="D182" s="8"/>
      <c r="F182" s="14">
        <f t="shared" si="5"/>
      </c>
    </row>
    <row r="183" spans="2:6" ht="12.75">
      <c r="B183" s="8"/>
      <c r="C183" s="8"/>
      <c r="D183" s="8"/>
      <c r="F183" s="14">
        <f t="shared" si="5"/>
      </c>
    </row>
    <row r="184" spans="2:6" ht="12.75">
      <c r="B184" s="8"/>
      <c r="C184" s="8"/>
      <c r="D184" s="8"/>
      <c r="F184" s="14">
        <f t="shared" si="5"/>
      </c>
    </row>
    <row r="185" spans="2:6" ht="12.75">
      <c r="B185" s="8"/>
      <c r="C185" s="8"/>
      <c r="D185" s="8"/>
      <c r="F185" s="14">
        <f t="shared" si="5"/>
      </c>
    </row>
    <row r="186" spans="2:6" ht="12.75">
      <c r="B186" s="8"/>
      <c r="C186" s="8"/>
      <c r="D186" s="8"/>
      <c r="F186" s="14">
        <f aca="true" t="shared" si="6" ref="F186:F223">IF(E186="","",20000-E186)</f>
      </c>
    </row>
    <row r="187" spans="2:6" ht="12.75">
      <c r="B187" s="8"/>
      <c r="C187" s="8"/>
      <c r="D187" s="8"/>
      <c r="F187" s="14">
        <f t="shared" si="6"/>
      </c>
    </row>
    <row r="188" spans="2:6" ht="12.75">
      <c r="B188" s="8"/>
      <c r="C188" s="8"/>
      <c r="D188" s="8"/>
      <c r="F188" s="14">
        <f t="shared" si="6"/>
      </c>
    </row>
    <row r="189" spans="2:6" ht="12.75">
      <c r="B189" s="8"/>
      <c r="C189" s="8"/>
      <c r="D189" s="8"/>
      <c r="F189" s="14">
        <f t="shared" si="6"/>
      </c>
    </row>
    <row r="190" spans="2:6" ht="12.75">
      <c r="B190" s="8"/>
      <c r="C190" s="8"/>
      <c r="D190" s="8"/>
      <c r="F190" s="14">
        <f t="shared" si="6"/>
      </c>
    </row>
    <row r="191" spans="2:6" ht="12.75">
      <c r="B191" s="8"/>
      <c r="C191" s="8"/>
      <c r="D191" s="8"/>
      <c r="F191" s="14">
        <f t="shared" si="6"/>
      </c>
    </row>
    <row r="192" spans="2:6" ht="12.75">
      <c r="B192" s="8"/>
      <c r="C192" s="8"/>
      <c r="D192" s="8"/>
      <c r="F192" s="14">
        <f t="shared" si="6"/>
      </c>
    </row>
    <row r="193" spans="2:6" ht="12.75">
      <c r="B193" s="8"/>
      <c r="C193" s="8"/>
      <c r="D193" s="8"/>
      <c r="F193" s="14">
        <f t="shared" si="6"/>
      </c>
    </row>
    <row r="194" spans="2:6" ht="12.75">
      <c r="B194" s="8"/>
      <c r="C194" s="8"/>
      <c r="D194" s="8"/>
      <c r="F194" s="11">
        <f t="shared" si="6"/>
      </c>
    </row>
    <row r="195" spans="2:6" ht="12.75">
      <c r="B195" s="8"/>
      <c r="C195" s="8"/>
      <c r="D195" s="8"/>
      <c r="F195" s="11">
        <f t="shared" si="6"/>
      </c>
    </row>
    <row r="196" spans="2:6" ht="12.75">
      <c r="B196" s="8"/>
      <c r="C196" s="8"/>
      <c r="D196" s="8"/>
      <c r="F196" s="11">
        <f t="shared" si="6"/>
      </c>
    </row>
    <row r="197" spans="2:6" ht="12.75">
      <c r="B197" s="8"/>
      <c r="C197" s="8"/>
      <c r="D197" s="8"/>
      <c r="F197" s="11">
        <f t="shared" si="6"/>
      </c>
    </row>
    <row r="198" spans="2:6" ht="12.75">
      <c r="B198" s="8"/>
      <c r="C198" s="8"/>
      <c r="D198" s="8"/>
      <c r="F198" s="11">
        <f t="shared" si="6"/>
      </c>
    </row>
    <row r="199" spans="2:6" ht="12.75">
      <c r="B199" s="8"/>
      <c r="C199" s="8"/>
      <c r="D199" s="8"/>
      <c r="F199" s="11">
        <f t="shared" si="6"/>
      </c>
    </row>
    <row r="200" spans="2:6" ht="12.75">
      <c r="B200" s="8"/>
      <c r="C200" s="8"/>
      <c r="D200" s="8"/>
      <c r="F200" s="11">
        <f t="shared" si="6"/>
      </c>
    </row>
    <row r="201" spans="2:6" ht="12.75">
      <c r="B201" s="8"/>
      <c r="C201" s="8"/>
      <c r="D201" s="8"/>
      <c r="F201" s="11">
        <f t="shared" si="6"/>
      </c>
    </row>
    <row r="202" spans="2:6" ht="12.75">
      <c r="B202" s="8"/>
      <c r="C202" s="8"/>
      <c r="D202" s="8"/>
      <c r="F202" s="11">
        <f t="shared" si="6"/>
      </c>
    </row>
    <row r="203" spans="2:6" ht="12.75">
      <c r="B203" s="8"/>
      <c r="C203" s="8"/>
      <c r="D203" s="8"/>
      <c r="F203" s="11">
        <f t="shared" si="6"/>
      </c>
    </row>
    <row r="204" spans="2:6" ht="12.75">
      <c r="B204" s="8"/>
      <c r="C204" s="8"/>
      <c r="D204" s="8"/>
      <c r="F204" s="11">
        <f t="shared" si="6"/>
      </c>
    </row>
    <row r="205" spans="2:6" ht="12.75">
      <c r="B205" s="8"/>
      <c r="C205" s="8"/>
      <c r="D205" s="8"/>
      <c r="F205" s="11">
        <f t="shared" si="6"/>
      </c>
    </row>
    <row r="206" spans="2:6" ht="12.75">
      <c r="B206" s="8"/>
      <c r="C206" s="8"/>
      <c r="D206" s="8"/>
      <c r="F206" s="11">
        <f t="shared" si="6"/>
      </c>
    </row>
    <row r="207" spans="2:6" ht="12.75">
      <c r="B207" s="8"/>
      <c r="C207" s="8"/>
      <c r="D207" s="8"/>
      <c r="F207" s="11">
        <f t="shared" si="6"/>
      </c>
    </row>
    <row r="208" spans="2:6" ht="12.75">
      <c r="B208" s="8"/>
      <c r="C208" s="8"/>
      <c r="D208" s="8"/>
      <c r="F208" s="11">
        <f t="shared" si="6"/>
      </c>
    </row>
    <row r="209" spans="2:6" ht="12.75">
      <c r="B209" s="8"/>
      <c r="C209" s="8"/>
      <c r="D209" s="8"/>
      <c r="F209" s="11">
        <f t="shared" si="6"/>
      </c>
    </row>
    <row r="210" spans="2:6" ht="12.75">
      <c r="B210" s="8"/>
      <c r="C210" s="8"/>
      <c r="D210" s="8"/>
      <c r="F210" s="11">
        <f t="shared" si="6"/>
      </c>
    </row>
    <row r="211" spans="2:6" ht="12.75">
      <c r="B211" s="8"/>
      <c r="C211" s="8"/>
      <c r="D211" s="8"/>
      <c r="F211" s="11">
        <f t="shared" si="6"/>
      </c>
    </row>
    <row r="212" spans="2:6" ht="12.75">
      <c r="B212" s="8"/>
      <c r="C212" s="8"/>
      <c r="D212" s="8"/>
      <c r="F212" s="11">
        <f t="shared" si="6"/>
      </c>
    </row>
    <row r="213" spans="2:6" ht="12.75">
      <c r="B213" s="8"/>
      <c r="C213" s="8"/>
      <c r="D213" s="8"/>
      <c r="F213" s="11">
        <f t="shared" si="6"/>
      </c>
    </row>
    <row r="214" spans="2:6" ht="12.75">
      <c r="B214" s="8"/>
      <c r="C214" s="8"/>
      <c r="D214" s="8"/>
      <c r="F214" s="11">
        <f t="shared" si="6"/>
      </c>
    </row>
    <row r="215" spans="2:6" ht="12.75">
      <c r="B215" s="8"/>
      <c r="C215" s="8"/>
      <c r="D215" s="8"/>
      <c r="F215" s="11">
        <f t="shared" si="6"/>
      </c>
    </row>
    <row r="216" spans="2:6" ht="12.75">
      <c r="B216" s="8"/>
      <c r="C216" s="8"/>
      <c r="D216" s="8"/>
      <c r="F216" s="11">
        <f t="shared" si="6"/>
      </c>
    </row>
    <row r="217" spans="2:6" ht="12.75">
      <c r="B217" s="8"/>
      <c r="C217" s="8"/>
      <c r="D217" s="8"/>
      <c r="F217" s="11">
        <f t="shared" si="6"/>
      </c>
    </row>
    <row r="218" spans="2:6" ht="12.75">
      <c r="B218" s="8"/>
      <c r="C218" s="8"/>
      <c r="D218" s="8"/>
      <c r="F218" s="11">
        <f t="shared" si="6"/>
      </c>
    </row>
    <row r="219" spans="2:6" ht="12.75">
      <c r="B219" s="8"/>
      <c r="C219" s="8"/>
      <c r="D219" s="8"/>
      <c r="F219" s="11">
        <f t="shared" si="6"/>
      </c>
    </row>
    <row r="220" spans="2:6" ht="12.75">
      <c r="B220" s="8"/>
      <c r="C220" s="8"/>
      <c r="D220" s="8"/>
      <c r="F220" s="11">
        <f t="shared" si="6"/>
      </c>
    </row>
    <row r="221" spans="2:6" ht="12.75">
      <c r="B221" s="8"/>
      <c r="C221" s="8"/>
      <c r="D221" s="8"/>
      <c r="F221" s="11">
        <f t="shared" si="6"/>
      </c>
    </row>
    <row r="222" spans="2:6" ht="12.75">
      <c r="B222" s="8"/>
      <c r="C222" s="8"/>
      <c r="D222" s="8"/>
      <c r="F222" s="11">
        <f t="shared" si="6"/>
      </c>
    </row>
    <row r="223" spans="2:6" ht="12.75">
      <c r="B223" s="8"/>
      <c r="C223" s="8"/>
      <c r="D223" s="8"/>
      <c r="F223" s="11">
        <f t="shared" si="6"/>
      </c>
    </row>
    <row r="224" spans="2:4" ht="12.75">
      <c r="B224" s="8"/>
      <c r="C224" s="8"/>
      <c r="D224" s="8"/>
    </row>
    <row r="225" spans="2:4" ht="12.75">
      <c r="B225" s="8"/>
      <c r="C225" s="8"/>
      <c r="D225" s="8"/>
    </row>
    <row r="226" spans="2:4" ht="12.75">
      <c r="B226" s="8"/>
      <c r="C226" s="8"/>
      <c r="D226" s="8"/>
    </row>
    <row r="227" spans="2:4" ht="12.75">
      <c r="B227" s="8"/>
      <c r="C227" s="8"/>
      <c r="D227" s="8"/>
    </row>
    <row r="228" spans="2:4" ht="12.75">
      <c r="B228" s="8"/>
      <c r="C228" s="8"/>
      <c r="D228" s="8"/>
    </row>
    <row r="229" spans="2:4" ht="12.75">
      <c r="B229" s="8"/>
      <c r="C229" s="8"/>
      <c r="D229" s="8"/>
    </row>
    <row r="230" spans="2:4" ht="12.75">
      <c r="B230" s="8"/>
      <c r="C230" s="8"/>
      <c r="D230" s="8"/>
    </row>
    <row r="231" spans="2:4" ht="12.75">
      <c r="B231" s="8"/>
      <c r="C231" s="8"/>
      <c r="D231" s="8"/>
    </row>
    <row r="232" spans="2:4" ht="12.75">
      <c r="B232" s="8"/>
      <c r="C232" s="8"/>
      <c r="D232" s="8"/>
    </row>
    <row r="233" spans="2:4" ht="12.75">
      <c r="B233" s="8"/>
      <c r="C233" s="8"/>
      <c r="D233" s="8"/>
    </row>
    <row r="234" spans="2:4" ht="12.75">
      <c r="B234" s="8"/>
      <c r="C234" s="8"/>
      <c r="D234" s="8"/>
    </row>
    <row r="235" spans="2:4" ht="12.75">
      <c r="B235" s="8"/>
      <c r="C235" s="8"/>
      <c r="D235" s="8"/>
    </row>
    <row r="236" spans="2:4" ht="12.75">
      <c r="B236" s="8"/>
      <c r="C236" s="8"/>
      <c r="D236" s="8"/>
    </row>
    <row r="237" spans="2:4" ht="12.75">
      <c r="B237" s="8"/>
      <c r="C237" s="8"/>
      <c r="D237" s="8"/>
    </row>
    <row r="238" spans="2:4" ht="12.75">
      <c r="B238" s="8"/>
      <c r="C238" s="8"/>
      <c r="D238" s="8"/>
    </row>
    <row r="239" spans="2:4" ht="12.75">
      <c r="B239" s="8"/>
      <c r="C239" s="8"/>
      <c r="D239" s="8"/>
    </row>
    <row r="240" spans="2:4" ht="12.75">
      <c r="B240" s="8"/>
      <c r="C240" s="8"/>
      <c r="D240" s="8"/>
    </row>
    <row r="241" spans="2:4" ht="12.75">
      <c r="B241" s="8"/>
      <c r="C241" s="8"/>
      <c r="D241" s="8"/>
    </row>
    <row r="242" spans="2:4" ht="12.75">
      <c r="B242" s="8"/>
      <c r="C242" s="8"/>
      <c r="D242" s="8"/>
    </row>
    <row r="243" spans="2:4" ht="12.75">
      <c r="B243" s="8"/>
      <c r="C243" s="8"/>
      <c r="D243" s="8"/>
    </row>
    <row r="244" spans="2:4" ht="12.75">
      <c r="B244" s="8"/>
      <c r="C244" s="8"/>
      <c r="D244" s="8"/>
    </row>
    <row r="245" spans="2:4" ht="12.75">
      <c r="B245" s="8"/>
      <c r="C245" s="8"/>
      <c r="D245" s="8"/>
    </row>
    <row r="246" spans="2:4" ht="12.75">
      <c r="B246" s="8"/>
      <c r="C246" s="8"/>
      <c r="D246" s="8"/>
    </row>
    <row r="247" spans="2:4" ht="12.75">
      <c r="B247" s="8"/>
      <c r="C247" s="8"/>
      <c r="D247" s="8"/>
    </row>
    <row r="248" spans="2:4" ht="12.75">
      <c r="B248" s="8"/>
      <c r="C248" s="8"/>
      <c r="D248" s="8"/>
    </row>
    <row r="249" spans="2:4" ht="12.75">
      <c r="B249" s="8"/>
      <c r="C249" s="8"/>
      <c r="D249" s="8"/>
    </row>
    <row r="250" spans="2:4" ht="12.75">
      <c r="B250" s="8"/>
      <c r="C250" s="8"/>
      <c r="D250" s="8"/>
    </row>
    <row r="251" spans="2:4" ht="12.75">
      <c r="B251" s="8"/>
      <c r="C251" s="8"/>
      <c r="D251" s="8"/>
    </row>
    <row r="252" spans="2:4" ht="12.75">
      <c r="B252" s="8"/>
      <c r="C252" s="8"/>
      <c r="D252" s="8"/>
    </row>
    <row r="253" spans="2:4" ht="12.75">
      <c r="B253" s="8"/>
      <c r="C253" s="8"/>
      <c r="D253" s="8"/>
    </row>
    <row r="254" spans="2:4" ht="12.75">
      <c r="B254" s="8"/>
      <c r="C254" s="8"/>
      <c r="D254" s="8"/>
    </row>
    <row r="255" spans="2:4" ht="12.75">
      <c r="B255" s="8"/>
      <c r="C255" s="8"/>
      <c r="D255" s="8"/>
    </row>
    <row r="256" spans="2:4" ht="12.75">
      <c r="B256" s="8"/>
      <c r="C256" s="8"/>
      <c r="D256" s="8"/>
    </row>
    <row r="257" spans="2:4" ht="12.75">
      <c r="B257" s="8"/>
      <c r="C257" s="8"/>
      <c r="D257" s="8"/>
    </row>
    <row r="258" spans="2:4" ht="12.75">
      <c r="B258" s="8"/>
      <c r="C258" s="8"/>
      <c r="D258" s="8"/>
    </row>
    <row r="259" spans="2:4" ht="12.75">
      <c r="B259" s="8"/>
      <c r="C259" s="8"/>
      <c r="D259" s="8"/>
    </row>
    <row r="260" spans="2:4" ht="12.75">
      <c r="B260" s="8"/>
      <c r="C260" s="8"/>
      <c r="D260" s="8"/>
    </row>
    <row r="261" spans="2:4" ht="12.75">
      <c r="B261" s="8"/>
      <c r="C261" s="8"/>
      <c r="D261" s="8"/>
    </row>
    <row r="262" spans="2:4" ht="12.75">
      <c r="B262" s="8"/>
      <c r="C262" s="8"/>
      <c r="D262" s="8"/>
    </row>
    <row r="263" spans="2:4" ht="12.75">
      <c r="B263" s="8"/>
      <c r="C263" s="8"/>
      <c r="D263" s="8"/>
    </row>
    <row r="264" spans="2:4" ht="12.75">
      <c r="B264" s="8"/>
      <c r="C264" s="8"/>
      <c r="D264" s="8"/>
    </row>
    <row r="265" spans="2:4" ht="12.75">
      <c r="B265" s="8"/>
      <c r="C265" s="8"/>
      <c r="D265" s="8"/>
    </row>
    <row r="266" spans="2:4" ht="12.75">
      <c r="B266" s="8"/>
      <c r="C266" s="8"/>
      <c r="D266" s="8"/>
    </row>
    <row r="267" spans="2:4" ht="12.75">
      <c r="B267" s="8"/>
      <c r="C267" s="8"/>
      <c r="D267" s="8"/>
    </row>
    <row r="268" spans="2:4" ht="12.75">
      <c r="B268" s="8"/>
      <c r="C268" s="8"/>
      <c r="D268" s="8"/>
    </row>
    <row r="269" spans="2:4" ht="12.75">
      <c r="B269" s="8"/>
      <c r="C269" s="8"/>
      <c r="D269" s="8"/>
    </row>
    <row r="270" spans="2:4" ht="12.75">
      <c r="B270" s="8"/>
      <c r="C270" s="8"/>
      <c r="D270" s="8"/>
    </row>
    <row r="271" spans="2:4" ht="12.75">
      <c r="B271" s="8"/>
      <c r="C271" s="8"/>
      <c r="D271" s="8"/>
    </row>
    <row r="272" spans="2:4" ht="12.75">
      <c r="B272" s="8"/>
      <c r="C272" s="8"/>
      <c r="D272" s="8"/>
    </row>
    <row r="273" spans="2:4" ht="12.75">
      <c r="B273" s="8"/>
      <c r="C273" s="8"/>
      <c r="D273" s="8"/>
    </row>
    <row r="274" spans="2:4" ht="12.75">
      <c r="B274" s="8"/>
      <c r="C274" s="8"/>
      <c r="D274" s="8"/>
    </row>
    <row r="275" spans="2:4" ht="12.75">
      <c r="B275" s="8"/>
      <c r="C275" s="8"/>
      <c r="D275" s="8"/>
    </row>
    <row r="276" spans="2:4" ht="12.75">
      <c r="B276" s="8"/>
      <c r="C276" s="8"/>
      <c r="D276" s="8"/>
    </row>
    <row r="277" spans="2:4" ht="12.75">
      <c r="B277" s="8"/>
      <c r="C277" s="8"/>
      <c r="D277" s="8"/>
    </row>
    <row r="278" spans="2:4" ht="12.75">
      <c r="B278" s="8"/>
      <c r="C278" s="8"/>
      <c r="D278" s="8"/>
    </row>
    <row r="279" spans="2:4" ht="12.75">
      <c r="B279" s="8"/>
      <c r="C279" s="8"/>
      <c r="D279" s="8"/>
    </row>
    <row r="280" spans="2:4" ht="12.75">
      <c r="B280" s="8"/>
      <c r="C280" s="8"/>
      <c r="D280" s="8"/>
    </row>
    <row r="281" spans="2:4" ht="12.75">
      <c r="B281" s="8"/>
      <c r="C281" s="8"/>
      <c r="D281" s="8"/>
    </row>
    <row r="282" spans="2:4" ht="12.75">
      <c r="B282" s="8"/>
      <c r="C282" s="8"/>
      <c r="D282" s="8"/>
    </row>
    <row r="283" spans="2:4" ht="12.75">
      <c r="B283" s="8"/>
      <c r="C283" s="8"/>
      <c r="D283" s="8"/>
    </row>
    <row r="284" spans="2:4" ht="12.75">
      <c r="B284" s="8"/>
      <c r="C284" s="8"/>
      <c r="D284" s="8"/>
    </row>
    <row r="285" spans="2:4" ht="12.75">
      <c r="B285" s="8"/>
      <c r="C285" s="8"/>
      <c r="D285" s="8"/>
    </row>
    <row r="286" spans="2:4" ht="12.75">
      <c r="B286" s="8"/>
      <c r="C286" s="8"/>
      <c r="D286" s="8"/>
    </row>
    <row r="287" spans="2:4" ht="12.75">
      <c r="B287" s="8"/>
      <c r="C287" s="8"/>
      <c r="D287" s="8"/>
    </row>
    <row r="288" spans="2:4" ht="12.75">
      <c r="B288" s="8"/>
      <c r="C288" s="8"/>
      <c r="D288" s="8"/>
    </row>
    <row r="289" spans="2:4" ht="12.75">
      <c r="B289" s="8"/>
      <c r="C289" s="8"/>
      <c r="D289" s="8"/>
    </row>
    <row r="290" spans="2:4" ht="12.75">
      <c r="B290" s="8"/>
      <c r="C290" s="8"/>
      <c r="D290" s="8"/>
    </row>
    <row r="291" spans="2:4" ht="12.75">
      <c r="B291" s="8"/>
      <c r="C291" s="8"/>
      <c r="D291" s="8"/>
    </row>
    <row r="292" spans="2:4" ht="12.75">
      <c r="B292" s="8"/>
      <c r="C292" s="8"/>
      <c r="D292" s="8"/>
    </row>
    <row r="293" spans="2:4" ht="12.75">
      <c r="B293" s="8"/>
      <c r="C293" s="8"/>
      <c r="D293" s="8"/>
    </row>
    <row r="294" spans="2:4" ht="12.75">
      <c r="B294" s="8"/>
      <c r="C294" s="8"/>
      <c r="D294" s="8"/>
    </row>
    <row r="295" spans="2:4" ht="12.75">
      <c r="B295" s="8"/>
      <c r="C295" s="8"/>
      <c r="D295" s="8"/>
    </row>
    <row r="296" spans="2:4" ht="12.75">
      <c r="B296" s="8"/>
      <c r="C296" s="8"/>
      <c r="D296" s="8"/>
    </row>
    <row r="297" spans="2:4" ht="12.75">
      <c r="B297" s="8"/>
      <c r="C297" s="8"/>
      <c r="D297" s="8"/>
    </row>
    <row r="298" spans="2:4" ht="12.75">
      <c r="B298" s="8"/>
      <c r="C298" s="8"/>
      <c r="D298" s="8"/>
    </row>
    <row r="299" spans="2:4" ht="12.75">
      <c r="B299" s="8"/>
      <c r="C299" s="8"/>
      <c r="D299" s="8"/>
    </row>
    <row r="300" spans="2:4" ht="12.75">
      <c r="B300" s="8"/>
      <c r="C300" s="8"/>
      <c r="D300" s="8"/>
    </row>
    <row r="301" spans="2:4" ht="12.75">
      <c r="B301" s="8"/>
      <c r="C301" s="8"/>
      <c r="D301" s="8"/>
    </row>
    <row r="302" spans="2:4" ht="12.75">
      <c r="B302" s="8"/>
      <c r="C302" s="8"/>
      <c r="D302" s="8"/>
    </row>
    <row r="303" spans="2:4" ht="12.75">
      <c r="B303" s="8"/>
      <c r="C303" s="8"/>
      <c r="D303" s="8"/>
    </row>
    <row r="304" spans="2:4" ht="12.75">
      <c r="B304" s="8"/>
      <c r="C304" s="8"/>
      <c r="D304" s="8"/>
    </row>
    <row r="305" spans="2:4" ht="12.75">
      <c r="B305" s="8"/>
      <c r="C305" s="8"/>
      <c r="D305" s="8"/>
    </row>
    <row r="306" spans="2:4" ht="12.75">
      <c r="B306" s="8"/>
      <c r="C306" s="8"/>
      <c r="D306" s="8"/>
    </row>
    <row r="307" spans="2:4" ht="12.75">
      <c r="B307" s="8"/>
      <c r="C307" s="8"/>
      <c r="D307" s="8"/>
    </row>
    <row r="308" spans="2:4" ht="12.75">
      <c r="B308" s="8"/>
      <c r="C308" s="8"/>
      <c r="D308" s="8"/>
    </row>
    <row r="309" spans="2:4" ht="12.75">
      <c r="B309" s="8"/>
      <c r="C309" s="8"/>
      <c r="D309" s="8"/>
    </row>
    <row r="310" spans="2:4" ht="12.75">
      <c r="B310" s="8"/>
      <c r="C310" s="8"/>
      <c r="D310" s="8"/>
    </row>
    <row r="311" spans="2:4" ht="12.75">
      <c r="B311" s="8"/>
      <c r="C311" s="8"/>
      <c r="D311" s="8"/>
    </row>
    <row r="312" spans="2:4" ht="12.75">
      <c r="B312" s="8"/>
      <c r="C312" s="8"/>
      <c r="D312" s="8"/>
    </row>
    <row r="313" spans="2:4" ht="12.75">
      <c r="B313" s="8"/>
      <c r="C313" s="8"/>
      <c r="D313" s="8"/>
    </row>
    <row r="314" spans="2:4" ht="12.75">
      <c r="B314" s="8"/>
      <c r="C314" s="8"/>
      <c r="D314" s="8"/>
    </row>
    <row r="315" spans="2:4" ht="12.75">
      <c r="B315" s="8"/>
      <c r="C315" s="8"/>
      <c r="D315" s="8"/>
    </row>
    <row r="316" spans="2:4" ht="12.75">
      <c r="B316" s="8"/>
      <c r="C316" s="8"/>
      <c r="D316" s="8"/>
    </row>
    <row r="317" spans="2:4" ht="12.75">
      <c r="B317" s="8"/>
      <c r="C317" s="8"/>
      <c r="D317" s="8"/>
    </row>
    <row r="318" spans="2:4" ht="12.75">
      <c r="B318" s="8"/>
      <c r="C318" s="8"/>
      <c r="D318" s="8"/>
    </row>
    <row r="319" spans="2:4" ht="12.75">
      <c r="B319" s="8"/>
      <c r="C319" s="8"/>
      <c r="D319" s="8"/>
    </row>
    <row r="320" spans="2:4" ht="12.75">
      <c r="B320" s="8"/>
      <c r="C320" s="8"/>
      <c r="D320" s="8"/>
    </row>
    <row r="321" spans="2:4" ht="12.75">
      <c r="B321" s="8"/>
      <c r="C321" s="8"/>
      <c r="D321" s="8"/>
    </row>
    <row r="322" spans="2:4" ht="12.75">
      <c r="B322" s="8"/>
      <c r="C322" s="8"/>
      <c r="D322" s="8"/>
    </row>
    <row r="323" spans="2:4" ht="12.75">
      <c r="B323" s="8"/>
      <c r="C323" s="8"/>
      <c r="D323" s="8"/>
    </row>
    <row r="324" spans="2:4" ht="12.75">
      <c r="B324" s="8"/>
      <c r="C324" s="8"/>
      <c r="D324" s="8"/>
    </row>
    <row r="325" spans="2:4" ht="12.75">
      <c r="B325" s="8"/>
      <c r="C325" s="8"/>
      <c r="D325" s="8"/>
    </row>
    <row r="326" spans="2:4" ht="12.75">
      <c r="B326" s="8"/>
      <c r="C326" s="8"/>
      <c r="D326" s="8"/>
    </row>
    <row r="327" spans="2:4" ht="12.75">
      <c r="B327" s="8"/>
      <c r="C327" s="8"/>
      <c r="D327" s="8"/>
    </row>
    <row r="328" spans="2:4" ht="12.75">
      <c r="B328" s="8"/>
      <c r="C328" s="8"/>
      <c r="D328" s="8"/>
    </row>
    <row r="329" spans="2:4" ht="12.75">
      <c r="B329" s="8"/>
      <c r="C329" s="8"/>
      <c r="D329" s="8"/>
    </row>
    <row r="330" spans="2:4" ht="12.75">
      <c r="B330" s="8"/>
      <c r="C330" s="8"/>
      <c r="D330" s="8"/>
    </row>
    <row r="331" spans="2:4" ht="12.75">
      <c r="B331" s="8"/>
      <c r="C331" s="8"/>
      <c r="D331" s="8"/>
    </row>
    <row r="332" spans="2:4" ht="12.75">
      <c r="B332" s="8"/>
      <c r="C332" s="8"/>
      <c r="D332" s="8"/>
    </row>
    <row r="333" spans="2:4" ht="12.75">
      <c r="B333" s="8"/>
      <c r="C333" s="8"/>
      <c r="D333" s="8"/>
    </row>
    <row r="334" spans="2:4" ht="12.75">
      <c r="B334" s="8"/>
      <c r="C334" s="8"/>
      <c r="D334" s="8"/>
    </row>
    <row r="335" spans="2:4" ht="12.75">
      <c r="B335" s="8"/>
      <c r="C335" s="8"/>
      <c r="D335" s="8"/>
    </row>
    <row r="336" spans="2:4" ht="12.75">
      <c r="B336" s="8"/>
      <c r="C336" s="8"/>
      <c r="D336" s="8"/>
    </row>
    <row r="337" spans="2:4" ht="12.75">
      <c r="B337" s="8"/>
      <c r="C337" s="8"/>
      <c r="D337" s="8"/>
    </row>
    <row r="338" spans="2:4" ht="12.75">
      <c r="B338" s="8"/>
      <c r="C338" s="8"/>
      <c r="D338" s="8"/>
    </row>
    <row r="339" spans="2:4" ht="12.75">
      <c r="B339" s="8"/>
      <c r="C339" s="8"/>
      <c r="D339" s="8"/>
    </row>
    <row r="340" spans="2:4" ht="12.75">
      <c r="B340" s="8"/>
      <c r="C340" s="8"/>
      <c r="D340" s="8"/>
    </row>
    <row r="341" spans="2:4" ht="12.75">
      <c r="B341" s="8"/>
      <c r="C341" s="8"/>
      <c r="D341" s="8"/>
    </row>
    <row r="342" spans="2:4" ht="12.75">
      <c r="B342" s="8"/>
      <c r="C342" s="8"/>
      <c r="D342" s="8"/>
    </row>
    <row r="343" spans="2:4" ht="12.75">
      <c r="B343" s="8"/>
      <c r="C343" s="8"/>
      <c r="D343" s="8"/>
    </row>
    <row r="344" spans="2:4" ht="12.75">
      <c r="B344" s="8"/>
      <c r="C344" s="8"/>
      <c r="D344" s="8"/>
    </row>
    <row r="345" spans="2:4" ht="12.75">
      <c r="B345" s="8"/>
      <c r="C345" s="8"/>
      <c r="D345" s="8"/>
    </row>
    <row r="346" spans="2:4" ht="12.75">
      <c r="B346" s="8"/>
      <c r="C346" s="8"/>
      <c r="D346" s="8"/>
    </row>
    <row r="347" spans="2:4" ht="12.75">
      <c r="B347" s="8"/>
      <c r="C347" s="8"/>
      <c r="D347" s="8"/>
    </row>
    <row r="348" spans="2:4" ht="12.75">
      <c r="B348" s="8"/>
      <c r="C348" s="8"/>
      <c r="D348" s="8"/>
    </row>
    <row r="349" spans="2:4" ht="12.75">
      <c r="B349" s="8"/>
      <c r="C349" s="8"/>
      <c r="D349" s="8"/>
    </row>
    <row r="350" spans="2:4" ht="12.75">
      <c r="B350" s="8"/>
      <c r="C350" s="8"/>
      <c r="D350" s="8"/>
    </row>
    <row r="351" spans="2:4" ht="12.75">
      <c r="B351" s="8"/>
      <c r="C351" s="8"/>
      <c r="D351" s="8"/>
    </row>
    <row r="352" spans="2:4" ht="12.75">
      <c r="B352" s="8"/>
      <c r="C352" s="8"/>
      <c r="D352" s="8"/>
    </row>
    <row r="353" spans="2:4" ht="12.75">
      <c r="B353" s="8"/>
      <c r="C353" s="8"/>
      <c r="D353" s="8"/>
    </row>
    <row r="354" spans="2:4" ht="12.75">
      <c r="B354" s="8"/>
      <c r="C354" s="8"/>
      <c r="D354" s="8"/>
    </row>
    <row r="355" spans="2:4" ht="12.75">
      <c r="B355" s="8"/>
      <c r="C355" s="8"/>
      <c r="D355" s="8"/>
    </row>
    <row r="356" spans="2:4" ht="12.75">
      <c r="B356" s="8"/>
      <c r="C356" s="8"/>
      <c r="D356" s="8"/>
    </row>
    <row r="357" spans="2:4" ht="12.75">
      <c r="B357" s="8"/>
      <c r="C357" s="8"/>
      <c r="D357" s="8"/>
    </row>
    <row r="358" spans="2:4" ht="12.75">
      <c r="B358" s="8"/>
      <c r="C358" s="8"/>
      <c r="D358" s="8"/>
    </row>
    <row r="359" spans="2:4" ht="12.75">
      <c r="B359" s="8"/>
      <c r="C359" s="8"/>
      <c r="D359" s="8"/>
    </row>
    <row r="360" spans="2:4" ht="12.75">
      <c r="B360" s="8"/>
      <c r="C360" s="8"/>
      <c r="D360" s="8"/>
    </row>
    <row r="361" spans="2:4" ht="12.75">
      <c r="B361" s="8"/>
      <c r="C361" s="8"/>
      <c r="D361" s="8"/>
    </row>
    <row r="362" spans="2:4" ht="12.75">
      <c r="B362" s="8"/>
      <c r="C362" s="8"/>
      <c r="D362" s="8"/>
    </row>
    <row r="363" spans="2:4" ht="12.75">
      <c r="B363" s="8"/>
      <c r="C363" s="8"/>
      <c r="D363" s="8"/>
    </row>
    <row r="364" spans="2:4" ht="12.75">
      <c r="B364" s="8"/>
      <c r="C364" s="8"/>
      <c r="D364" s="8"/>
    </row>
    <row r="365" spans="2:4" ht="12.75">
      <c r="B365" s="8"/>
      <c r="C365" s="8"/>
      <c r="D365" s="8"/>
    </row>
    <row r="366" spans="2:4" ht="12.75">
      <c r="B366" s="8"/>
      <c r="C366" s="8"/>
      <c r="D366" s="8"/>
    </row>
    <row r="367" spans="2:4" ht="12.75">
      <c r="B367" s="8"/>
      <c r="C367" s="8"/>
      <c r="D367" s="8"/>
    </row>
    <row r="368" spans="2:4" ht="12.75">
      <c r="B368" s="8"/>
      <c r="C368" s="8"/>
      <c r="D368" s="8"/>
    </row>
    <row r="369" spans="2:4" ht="12.75">
      <c r="B369" s="8"/>
      <c r="C369" s="8"/>
      <c r="D369" s="8"/>
    </row>
    <row r="370" spans="2:4" ht="12.75">
      <c r="B370" s="8"/>
      <c r="C370" s="8"/>
      <c r="D370" s="8"/>
    </row>
    <row r="371" spans="2:4" ht="12.75">
      <c r="B371" s="8"/>
      <c r="C371" s="8"/>
      <c r="D371" s="8"/>
    </row>
    <row r="372" spans="2:4" ht="12.75">
      <c r="B372" s="8"/>
      <c r="C372" s="8"/>
      <c r="D372" s="8"/>
    </row>
    <row r="373" spans="2:4" ht="12.75">
      <c r="B373" s="8"/>
      <c r="C373" s="8"/>
      <c r="D373" s="8"/>
    </row>
    <row r="374" spans="2:4" ht="12.75">
      <c r="B374" s="8"/>
      <c r="C374" s="8"/>
      <c r="D374" s="8"/>
    </row>
    <row r="375" spans="2:4" ht="12.75">
      <c r="B375" s="8"/>
      <c r="C375" s="8"/>
      <c r="D375" s="8"/>
    </row>
    <row r="376" spans="2:4" ht="12.75">
      <c r="B376" s="8"/>
      <c r="C376" s="8"/>
      <c r="D376" s="8"/>
    </row>
    <row r="377" spans="2:4" ht="12.75">
      <c r="B377" s="8"/>
      <c r="C377" s="8"/>
      <c r="D377" s="8"/>
    </row>
    <row r="378" spans="2:4" ht="12.75">
      <c r="B378" s="8"/>
      <c r="C378" s="8"/>
      <c r="D378" s="8"/>
    </row>
    <row r="379" spans="2:4" ht="12.75">
      <c r="B379" s="8"/>
      <c r="C379" s="8"/>
      <c r="D379" s="8"/>
    </row>
    <row r="380" spans="2:4" ht="12.75">
      <c r="B380" s="8"/>
      <c r="C380" s="8"/>
      <c r="D380" s="8"/>
    </row>
    <row r="381" spans="2:4" ht="12.75">
      <c r="B381" s="8"/>
      <c r="C381" s="8"/>
      <c r="D381" s="8"/>
    </row>
    <row r="382" spans="2:4" ht="12.75">
      <c r="B382" s="8"/>
      <c r="C382" s="8"/>
      <c r="D382" s="8"/>
    </row>
    <row r="383" spans="2:4" ht="12.75">
      <c r="B383" s="8"/>
      <c r="C383" s="8"/>
      <c r="D383" s="8"/>
    </row>
    <row r="384" spans="2:4" ht="12.75">
      <c r="B384" s="8"/>
      <c r="C384" s="8"/>
      <c r="D384" s="8"/>
    </row>
    <row r="385" spans="2:4" ht="12.75">
      <c r="B385" s="8"/>
      <c r="C385" s="8"/>
      <c r="D385" s="8"/>
    </row>
    <row r="386" spans="2:4" ht="12.75">
      <c r="B386" s="8"/>
      <c r="C386" s="8"/>
      <c r="D386" s="8"/>
    </row>
    <row r="387" spans="2:4" ht="12.75">
      <c r="B387" s="8"/>
      <c r="C387" s="8"/>
      <c r="D387" s="8"/>
    </row>
    <row r="388" spans="2:4" ht="12.75">
      <c r="B388" s="8"/>
      <c r="C388" s="8"/>
      <c r="D388" s="8"/>
    </row>
    <row r="389" spans="2:4" ht="12.75">
      <c r="B389" s="8"/>
      <c r="C389" s="8"/>
      <c r="D389" s="8"/>
    </row>
    <row r="390" spans="2:4" ht="12.75">
      <c r="B390" s="8"/>
      <c r="C390" s="8"/>
      <c r="D390" s="8"/>
    </row>
    <row r="391" spans="2:4" ht="12.75">
      <c r="B391" s="8"/>
      <c r="C391" s="8"/>
      <c r="D391" s="8"/>
    </row>
    <row r="392" spans="2:4" ht="12.75">
      <c r="B392" s="8"/>
      <c r="C392" s="8"/>
      <c r="D392" s="8"/>
    </row>
    <row r="393" spans="2:4" ht="12.75">
      <c r="B393" s="8"/>
      <c r="C393" s="8"/>
      <c r="D393" s="8"/>
    </row>
    <row r="394" spans="2:4" ht="12.75">
      <c r="B394" s="8"/>
      <c r="C394" s="8"/>
      <c r="D394" s="8"/>
    </row>
    <row r="395" spans="2:4" ht="12.75">
      <c r="B395" s="8"/>
      <c r="C395" s="8"/>
      <c r="D395" s="8"/>
    </row>
    <row r="396" spans="2:4" ht="12.75">
      <c r="B396" s="8"/>
      <c r="C396" s="8"/>
      <c r="D396" s="8"/>
    </row>
    <row r="397" spans="2:4" ht="12.75">
      <c r="B397" s="8"/>
      <c r="C397" s="8"/>
      <c r="D397" s="8"/>
    </row>
    <row r="398" spans="2:4" ht="12.75">
      <c r="B398" s="8"/>
      <c r="C398" s="8"/>
      <c r="D398" s="8"/>
    </row>
    <row r="399" spans="2:4" ht="12.75">
      <c r="B399" s="8"/>
      <c r="C399" s="8"/>
      <c r="D399" s="8"/>
    </row>
    <row r="400" spans="2:4" ht="12.75">
      <c r="B400" s="8"/>
      <c r="C400" s="8"/>
      <c r="D400" s="8"/>
    </row>
    <row r="401" spans="2:4" ht="12.75">
      <c r="B401" s="8"/>
      <c r="C401" s="8"/>
      <c r="D401" s="8"/>
    </row>
    <row r="402" spans="2:4" ht="12.75">
      <c r="B402" s="8"/>
      <c r="C402" s="8"/>
      <c r="D402" s="8"/>
    </row>
    <row r="403" spans="2:4" ht="12.75">
      <c r="B403" s="8"/>
      <c r="C403" s="8"/>
      <c r="D403" s="8"/>
    </row>
    <row r="404" spans="2:4" ht="12.75">
      <c r="B404" s="8"/>
      <c r="C404" s="8"/>
      <c r="D404" s="8"/>
    </row>
    <row r="405" spans="2:4" ht="12.75">
      <c r="B405" s="8"/>
      <c r="C405" s="8"/>
      <c r="D405" s="8"/>
    </row>
    <row r="406" spans="2:4" ht="12.75">
      <c r="B406" s="8"/>
      <c r="C406" s="8"/>
      <c r="D406" s="8"/>
    </row>
    <row r="407" spans="2:4" ht="12.75">
      <c r="B407" s="8"/>
      <c r="C407" s="8"/>
      <c r="D407" s="8"/>
    </row>
    <row r="408" spans="2:4" ht="12.75">
      <c r="B408" s="8"/>
      <c r="C408" s="8"/>
      <c r="D408" s="8"/>
    </row>
    <row r="409" spans="2:4" ht="12.75">
      <c r="B409" s="8"/>
      <c r="C409" s="8"/>
      <c r="D409" s="8"/>
    </row>
    <row r="410" spans="2:4" ht="12.75">
      <c r="B410" s="8"/>
      <c r="C410" s="8"/>
      <c r="D410" s="8"/>
    </row>
    <row r="411" spans="2:4" ht="12.75">
      <c r="B411" s="8"/>
      <c r="C411" s="8"/>
      <c r="D411" s="8"/>
    </row>
    <row r="412" spans="2:4" ht="12.75">
      <c r="B412" s="8"/>
      <c r="C412" s="8"/>
      <c r="D412" s="8"/>
    </row>
    <row r="413" spans="2:4" ht="12.75">
      <c r="B413" s="8"/>
      <c r="C413" s="8"/>
      <c r="D413" s="8"/>
    </row>
    <row r="414" spans="2:4" ht="12.75">
      <c r="B414" s="8"/>
      <c r="C414" s="8"/>
      <c r="D414" s="8"/>
    </row>
    <row r="415" spans="2:4" ht="12.75">
      <c r="B415" s="8"/>
      <c r="C415" s="8"/>
      <c r="D415" s="8"/>
    </row>
    <row r="416" spans="2:4" ht="12.75">
      <c r="B416" s="8"/>
      <c r="C416" s="8"/>
      <c r="D416" s="8"/>
    </row>
    <row r="417" spans="2:4" ht="12.75">
      <c r="B417" s="8"/>
      <c r="C417" s="8"/>
      <c r="D417" s="8"/>
    </row>
    <row r="418" spans="2:4" ht="12.75">
      <c r="B418" s="8"/>
      <c r="C418" s="8"/>
      <c r="D418" s="8"/>
    </row>
    <row r="419" spans="2:4" ht="12.75">
      <c r="B419" s="8"/>
      <c r="C419" s="8"/>
      <c r="D419" s="8"/>
    </row>
    <row r="420" spans="2:4" ht="12.75">
      <c r="B420" s="8"/>
      <c r="C420" s="8"/>
      <c r="D420" s="8"/>
    </row>
    <row r="421" spans="2:4" ht="12.75">
      <c r="B421" s="8"/>
      <c r="C421" s="8"/>
      <c r="D421" s="8"/>
    </row>
    <row r="422" spans="2:4" ht="12.75">
      <c r="B422" s="8"/>
      <c r="C422" s="8"/>
      <c r="D422" s="8"/>
    </row>
    <row r="423" spans="2:4" ht="12.75">
      <c r="B423" s="8"/>
      <c r="C423" s="8"/>
      <c r="D423" s="8"/>
    </row>
    <row r="424" spans="2:4" ht="12.75">
      <c r="B424" s="8"/>
      <c r="C424" s="8"/>
      <c r="D424" s="8"/>
    </row>
    <row r="425" spans="2:4" ht="12.75">
      <c r="B425" s="8"/>
      <c r="C425" s="8"/>
      <c r="D425" s="8"/>
    </row>
    <row r="426" spans="2:4" ht="12.75">
      <c r="B426" s="8"/>
      <c r="C426" s="8"/>
      <c r="D426" s="8"/>
    </row>
    <row r="427" spans="2:4" ht="12.75">
      <c r="B427" s="8"/>
      <c r="C427" s="8"/>
      <c r="D427" s="8"/>
    </row>
    <row r="428" spans="2:4" ht="12.75">
      <c r="B428" s="8"/>
      <c r="C428" s="8"/>
      <c r="D428" s="8"/>
    </row>
    <row r="429" spans="2:4" ht="12.75">
      <c r="B429" s="8"/>
      <c r="C429" s="8"/>
      <c r="D429" s="8"/>
    </row>
    <row r="430" spans="2:4" ht="12.75">
      <c r="B430" s="8"/>
      <c r="C430" s="8"/>
      <c r="D430" s="8"/>
    </row>
    <row r="431" spans="2:4" ht="12.75">
      <c r="B431" s="8"/>
      <c r="C431" s="8"/>
      <c r="D431" s="8"/>
    </row>
    <row r="432" spans="2:4" ht="12.75">
      <c r="B432" s="8"/>
      <c r="C432" s="8"/>
      <c r="D432" s="8"/>
    </row>
    <row r="433" spans="2:4" ht="12.75">
      <c r="B433" s="8"/>
      <c r="C433" s="8"/>
      <c r="D433" s="8"/>
    </row>
    <row r="434" spans="2:4" ht="12.75">
      <c r="B434" s="8"/>
      <c r="C434" s="8"/>
      <c r="D434" s="8"/>
    </row>
    <row r="435" spans="2:4" ht="12.75">
      <c r="B435" s="8"/>
      <c r="C435" s="8"/>
      <c r="D435" s="8"/>
    </row>
    <row r="436" spans="2:4" ht="12.75">
      <c r="B436" s="8"/>
      <c r="C436" s="8"/>
      <c r="D436" s="8"/>
    </row>
    <row r="437" spans="2:4" ht="12.75">
      <c r="B437" s="8"/>
      <c r="C437" s="8"/>
      <c r="D437" s="8"/>
    </row>
    <row r="438" spans="2:4" ht="12.75">
      <c r="B438" s="8"/>
      <c r="C438" s="8"/>
      <c r="D438" s="8"/>
    </row>
    <row r="439" spans="2:4" ht="12.75">
      <c r="B439" s="8"/>
      <c r="C439" s="8"/>
      <c r="D439" s="8"/>
    </row>
    <row r="440" spans="2:4" ht="12.75">
      <c r="B440" s="8"/>
      <c r="C440" s="8"/>
      <c r="D440" s="8"/>
    </row>
    <row r="441" spans="2:4" ht="12.75">
      <c r="B441" s="8"/>
      <c r="C441" s="8"/>
      <c r="D441" s="8"/>
    </row>
    <row r="442" spans="2:4" ht="12.75">
      <c r="B442" s="8"/>
      <c r="C442" s="8"/>
      <c r="D442" s="8"/>
    </row>
    <row r="443" spans="2:4" ht="12.75">
      <c r="B443" s="8"/>
      <c r="C443" s="8"/>
      <c r="D443" s="8"/>
    </row>
    <row r="444" spans="2:4" ht="12.75">
      <c r="B444" s="8"/>
      <c r="C444" s="8"/>
      <c r="D444" s="8"/>
    </row>
    <row r="445" spans="2:4" ht="12.75">
      <c r="B445" s="8"/>
      <c r="C445" s="8"/>
      <c r="D445" s="8"/>
    </row>
    <row r="446" spans="2:4" ht="12.75">
      <c r="B446" s="8"/>
      <c r="C446" s="8"/>
      <c r="D446" s="8"/>
    </row>
    <row r="447" spans="2:4" ht="12.75">
      <c r="B447" s="8"/>
      <c r="C447" s="8"/>
      <c r="D447" s="8"/>
    </row>
    <row r="448" spans="2:4" ht="12.75">
      <c r="B448" s="8"/>
      <c r="C448" s="8"/>
      <c r="D448" s="8"/>
    </row>
    <row r="449" spans="2:4" ht="12.75">
      <c r="B449" s="8"/>
      <c r="C449" s="8"/>
      <c r="D449" s="8"/>
    </row>
    <row r="450" spans="2:4" ht="12.75">
      <c r="B450" s="8"/>
      <c r="C450" s="8"/>
      <c r="D450" s="8"/>
    </row>
    <row r="451" spans="2:4" ht="12.75">
      <c r="B451" s="8"/>
      <c r="C451" s="8"/>
      <c r="D451" s="8"/>
    </row>
    <row r="452" spans="2:4" ht="12.75">
      <c r="B452" s="8"/>
      <c r="C452" s="8"/>
      <c r="D452" s="8"/>
    </row>
    <row r="453" spans="2:4" ht="12.75">
      <c r="B453" s="8"/>
      <c r="C453" s="8"/>
      <c r="D453" s="8"/>
    </row>
    <row r="454" spans="2:4" ht="12.75">
      <c r="B454" s="8"/>
      <c r="C454" s="8"/>
      <c r="D454" s="8"/>
    </row>
    <row r="455" spans="2:4" ht="12.75">
      <c r="B455" s="8"/>
      <c r="C455" s="8"/>
      <c r="D455" s="8"/>
    </row>
    <row r="456" spans="2:4" ht="12.75">
      <c r="B456" s="8"/>
      <c r="C456" s="8"/>
      <c r="D456" s="8"/>
    </row>
    <row r="457" spans="2:4" ht="12.75">
      <c r="B457" s="8"/>
      <c r="C457" s="8"/>
      <c r="D457" s="8"/>
    </row>
    <row r="458" spans="2:4" ht="12.75">
      <c r="B458" s="8"/>
      <c r="C458" s="8"/>
      <c r="D458" s="8"/>
    </row>
    <row r="459" spans="2:4" ht="12.75">
      <c r="B459" s="8"/>
      <c r="C459" s="8"/>
      <c r="D459" s="8"/>
    </row>
    <row r="460" spans="2:4" ht="12.75">
      <c r="B460" s="8"/>
      <c r="C460" s="8"/>
      <c r="D460" s="8"/>
    </row>
    <row r="461" spans="2:4" ht="12.75">
      <c r="B461" s="8"/>
      <c r="C461" s="8"/>
      <c r="D461" s="8"/>
    </row>
    <row r="462" spans="2:4" ht="12.75">
      <c r="B462" s="8"/>
      <c r="C462" s="8"/>
      <c r="D462" s="8"/>
    </row>
    <row r="463" spans="2:4" ht="12.75">
      <c r="B463" s="8"/>
      <c r="C463" s="8"/>
      <c r="D463" s="8"/>
    </row>
    <row r="464" spans="2:4" ht="12.75">
      <c r="B464" s="8"/>
      <c r="C464" s="8"/>
      <c r="D464" s="8"/>
    </row>
    <row r="465" spans="2:4" ht="12.75">
      <c r="B465" s="8"/>
      <c r="C465" s="8"/>
      <c r="D465" s="8"/>
    </row>
    <row r="466" spans="2:4" ht="12.75">
      <c r="B466" s="8"/>
      <c r="C466" s="8"/>
      <c r="D466" s="8"/>
    </row>
    <row r="467" spans="2:4" ht="12.75">
      <c r="B467" s="8"/>
      <c r="C467" s="8"/>
      <c r="D467" s="8"/>
    </row>
    <row r="468" spans="2:4" ht="12.75">
      <c r="B468" s="8"/>
      <c r="C468" s="8"/>
      <c r="D468" s="8"/>
    </row>
    <row r="469" spans="2:4" ht="12.75">
      <c r="B469" s="8"/>
      <c r="C469" s="8"/>
      <c r="D469" s="8"/>
    </row>
    <row r="470" spans="2:4" ht="12.75">
      <c r="B470" s="8"/>
      <c r="C470" s="8"/>
      <c r="D470" s="8"/>
    </row>
    <row r="471" spans="2:4" ht="12.75">
      <c r="B471" s="8"/>
      <c r="C471" s="8"/>
      <c r="D471" s="8"/>
    </row>
    <row r="472" spans="2:4" ht="12.75">
      <c r="B472" s="8"/>
      <c r="C472" s="8"/>
      <c r="D472" s="8"/>
    </row>
    <row r="473" spans="2:4" ht="12.75">
      <c r="B473" s="8"/>
      <c r="C473" s="8"/>
      <c r="D473" s="8"/>
    </row>
    <row r="474" spans="2:4" ht="12.75">
      <c r="B474" s="8"/>
      <c r="C474" s="8"/>
      <c r="D474" s="8"/>
    </row>
    <row r="475" spans="2:4" ht="12.75">
      <c r="B475" s="8"/>
      <c r="C475" s="8"/>
      <c r="D475" s="8"/>
    </row>
    <row r="476" spans="2:4" ht="12.75">
      <c r="B476" s="8"/>
      <c r="C476" s="8"/>
      <c r="D476" s="8"/>
    </row>
    <row r="477" spans="2:4" ht="12.75">
      <c r="B477" s="8"/>
      <c r="C477" s="8"/>
      <c r="D477" s="8"/>
    </row>
    <row r="478" spans="2:4" ht="12.75">
      <c r="B478" s="8"/>
      <c r="C478" s="8"/>
      <c r="D478" s="8"/>
    </row>
    <row r="479" spans="2:4" ht="12.75">
      <c r="B479" s="8"/>
      <c r="C479" s="8"/>
      <c r="D479" s="8"/>
    </row>
    <row r="480" spans="2:4" ht="12.75">
      <c r="B480" s="8"/>
      <c r="C480" s="8"/>
      <c r="D480" s="8"/>
    </row>
    <row r="481" spans="2:4" ht="12.75">
      <c r="B481" s="8"/>
      <c r="C481" s="8"/>
      <c r="D481" s="8"/>
    </row>
    <row r="482" spans="2:4" ht="12.75">
      <c r="B482" s="8"/>
      <c r="C482" s="8"/>
      <c r="D482" s="8"/>
    </row>
    <row r="483" spans="2:4" ht="12.75">
      <c r="B483" s="8"/>
      <c r="C483" s="8"/>
      <c r="D483" s="8"/>
    </row>
    <row r="484" spans="2:4" ht="12.75">
      <c r="B484" s="8"/>
      <c r="C484" s="8"/>
      <c r="D484" s="8"/>
    </row>
    <row r="485" spans="2:4" ht="12.75">
      <c r="B485" s="8"/>
      <c r="C485" s="8"/>
      <c r="D485" s="8"/>
    </row>
    <row r="486" spans="2:4" ht="12.75">
      <c r="B486" s="8"/>
      <c r="C486" s="8"/>
      <c r="D486" s="8"/>
    </row>
    <row r="487" spans="2:4" ht="12.75">
      <c r="B487" s="8"/>
      <c r="C487" s="8"/>
      <c r="D487" s="8"/>
    </row>
    <row r="488" spans="2:4" ht="12.75">
      <c r="B488" s="8"/>
      <c r="C488" s="8"/>
      <c r="D488" s="8"/>
    </row>
    <row r="489" spans="2:4" ht="12.75">
      <c r="B489" s="8"/>
      <c r="C489" s="8"/>
      <c r="D489" s="8"/>
    </row>
    <row r="490" spans="2:4" ht="12.75">
      <c r="B490" s="8"/>
      <c r="C490" s="8"/>
      <c r="D490" s="8"/>
    </row>
    <row r="491" spans="2:4" ht="12.75">
      <c r="B491" s="8"/>
      <c r="C491" s="8"/>
      <c r="D491" s="8"/>
    </row>
    <row r="492" spans="2:4" ht="12.75">
      <c r="B492" s="8"/>
      <c r="C492" s="8"/>
      <c r="D492" s="8"/>
    </row>
    <row r="493" spans="2:4" ht="12.75">
      <c r="B493" s="8"/>
      <c r="C493" s="8"/>
      <c r="D493" s="8"/>
    </row>
    <row r="494" spans="2:4" ht="12.75">
      <c r="B494" s="8"/>
      <c r="C494" s="8"/>
      <c r="D494" s="8"/>
    </row>
    <row r="495" spans="2:4" ht="12.75">
      <c r="B495" s="8"/>
      <c r="C495" s="8"/>
      <c r="D495" s="8"/>
    </row>
    <row r="496" spans="2:4" ht="12.75">
      <c r="B496" s="8"/>
      <c r="C496" s="8"/>
      <c r="D496" s="8"/>
    </row>
    <row r="497" spans="2:4" ht="12.75">
      <c r="B497" s="8"/>
      <c r="C497" s="8"/>
      <c r="D497" s="8"/>
    </row>
    <row r="498" spans="2:4" ht="12.75">
      <c r="B498" s="8"/>
      <c r="C498" s="8"/>
      <c r="D498" s="8"/>
    </row>
    <row r="499" spans="2:4" ht="12.75">
      <c r="B499" s="8"/>
      <c r="C499" s="8"/>
      <c r="D499" s="8"/>
    </row>
    <row r="500" spans="2:4" ht="12.75">
      <c r="B500" s="8"/>
      <c r="C500" s="8"/>
      <c r="D500" s="8"/>
    </row>
    <row r="501" spans="2:4" ht="12.75">
      <c r="B501" s="8"/>
      <c r="C501" s="8"/>
      <c r="D501" s="8"/>
    </row>
    <row r="502" spans="2:4" ht="12.75">
      <c r="B502" s="8"/>
      <c r="C502" s="8"/>
      <c r="D502" s="8"/>
    </row>
    <row r="503" spans="2:4" ht="12.75">
      <c r="B503" s="8"/>
      <c r="C503" s="8"/>
      <c r="D503" s="8"/>
    </row>
    <row r="504" spans="2:4" ht="12.75">
      <c r="B504" s="8"/>
      <c r="C504" s="8"/>
      <c r="D504" s="8"/>
    </row>
    <row r="505" spans="2:4" ht="12.75">
      <c r="B505" s="8"/>
      <c r="C505" s="8"/>
      <c r="D505" s="8"/>
    </row>
    <row r="506" spans="2:4" ht="12.75">
      <c r="B506" s="8"/>
      <c r="C506" s="8"/>
      <c r="D506" s="8"/>
    </row>
    <row r="507" spans="2:4" ht="12.75">
      <c r="B507" s="8"/>
      <c r="C507" s="8"/>
      <c r="D507" s="8"/>
    </row>
    <row r="508" spans="2:4" ht="12.75">
      <c r="B508" s="8"/>
      <c r="C508" s="8"/>
      <c r="D508" s="8"/>
    </row>
    <row r="509" spans="2:4" ht="12.75">
      <c r="B509" s="8"/>
      <c r="C509" s="8"/>
      <c r="D509" s="8"/>
    </row>
    <row r="510" spans="2:4" ht="12.75">
      <c r="B510" s="8"/>
      <c r="C510" s="8"/>
      <c r="D510" s="8"/>
    </row>
    <row r="511" spans="2:4" ht="12.75">
      <c r="B511" s="8"/>
      <c r="C511" s="8"/>
      <c r="D511" s="8"/>
    </row>
    <row r="512" spans="2:4" ht="12.75">
      <c r="B512" s="8"/>
      <c r="C512" s="8"/>
      <c r="D512" s="8"/>
    </row>
    <row r="513" spans="2:4" ht="12.75">
      <c r="B513" s="8"/>
      <c r="C513" s="8"/>
      <c r="D513" s="8"/>
    </row>
    <row r="514" spans="2:4" ht="12.75">
      <c r="B514" s="8"/>
      <c r="C514" s="8"/>
      <c r="D514" s="8"/>
    </row>
  </sheetData>
  <sheetProtection formatCells="0" insertRows="0" deleteRows="0"/>
  <mergeCells count="1">
    <mergeCell ref="F2:F3"/>
  </mergeCells>
  <dataValidations count="4">
    <dataValidation type="whole" allowBlank="1" showErrorMessage="1" promptTitle="Maximun number of hours per year" prompt="The number of operating hours cannot be greater than 8670 which is full operation." error="The number of operating hours cannot be greater than 8670 which is full operation." sqref="E11:E54 E7:E9 E5">
      <formula1>0</formula1>
      <formula2>8760</formula2>
    </dataValidation>
    <dataValidation type="whole" allowBlank="1" showInputMessage="1" showErrorMessage="1" sqref="D5:D54">
      <formula1>0</formula1>
      <formula2>100000</formula2>
    </dataValidation>
    <dataValidation allowBlank="1" showErrorMessage="1" promptTitle="Maximun number of hours per year" prompt="The number of operating hours cannot be greater than 8670 which is full operation." error="The number of operating hours cannot be greater than 8670 which is full operation." sqref="E10"/>
    <dataValidation type="whole" allowBlank="1" showErrorMessage="1" promptTitle="Maximun number of hours per year" prompt="The number of operating hours cannot be greater than 8670 which is full operation." error="The number of operating hours cannot be greater than 8670 which is full operation." sqref="E6">
      <formula1>0</formula1>
      <formula2>20000</formula2>
    </dataValidation>
  </dataValidations>
  <printOptions/>
  <pageMargins left="0.75" right="0.75" top="1" bottom="1" header="0.5" footer="0.5"/>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540"/>
  <sheetViews>
    <sheetView workbookViewId="0" topLeftCell="A1">
      <selection activeCell="B14" sqref="B14"/>
    </sheetView>
  </sheetViews>
  <sheetFormatPr defaultColWidth="9.140625" defaultRowHeight="12.75"/>
  <cols>
    <col min="1" max="1" width="31.00390625" style="0" customWidth="1"/>
    <col min="2" max="2" width="41.421875" style="0" customWidth="1"/>
    <col min="3" max="3" width="14.7109375" style="0" customWidth="1"/>
    <col min="4" max="4" width="27.28125" style="0" customWidth="1"/>
    <col min="5" max="5" width="31.57421875" style="0" customWidth="1"/>
    <col min="6" max="6" width="29.421875" style="0" customWidth="1"/>
  </cols>
  <sheetData>
    <row r="1" spans="1:5" s="1" customFormat="1" ht="13.5" thickBot="1">
      <c r="A1" s="4" t="s">
        <v>0</v>
      </c>
      <c r="B1" s="96" t="s">
        <v>80</v>
      </c>
      <c r="E1" s="305"/>
    </row>
    <row r="2" spans="1:5" s="1" customFormat="1" ht="13.5" thickBot="1">
      <c r="A2" s="5" t="s">
        <v>5</v>
      </c>
      <c r="B2" s="293" t="s">
        <v>61</v>
      </c>
      <c r="E2" s="306"/>
    </row>
    <row r="3" spans="1:6" s="1" customFormat="1" ht="26.25" thickBot="1">
      <c r="A3" s="9" t="s">
        <v>2</v>
      </c>
      <c r="B3" s="9" t="s">
        <v>1</v>
      </c>
      <c r="C3" s="3" t="s">
        <v>3</v>
      </c>
      <c r="D3" s="3" t="s">
        <v>4</v>
      </c>
      <c r="E3" s="3" t="s">
        <v>6</v>
      </c>
      <c r="F3" s="22" t="s">
        <v>11</v>
      </c>
    </row>
    <row r="4" spans="1:5" s="1" customFormat="1" ht="12.75">
      <c r="A4" s="211" t="s">
        <v>724</v>
      </c>
      <c r="B4" s="211" t="s">
        <v>725</v>
      </c>
      <c r="C4" s="212">
        <v>360</v>
      </c>
      <c r="D4" s="212">
        <v>17736</v>
      </c>
      <c r="E4" s="213">
        <v>2264</v>
      </c>
    </row>
    <row r="5" spans="1:5" ht="12.75">
      <c r="A5" s="214" t="s">
        <v>726</v>
      </c>
      <c r="B5" s="214" t="s">
        <v>725</v>
      </c>
      <c r="C5" s="215">
        <v>360</v>
      </c>
      <c r="D5" s="215">
        <v>18626</v>
      </c>
      <c r="E5" s="213">
        <v>1374</v>
      </c>
    </row>
    <row r="6" spans="1:5" s="2" customFormat="1" ht="12.75">
      <c r="A6" s="216" t="s">
        <v>727</v>
      </c>
      <c r="B6" s="217" t="s">
        <v>728</v>
      </c>
      <c r="C6" s="302">
        <v>116</v>
      </c>
      <c r="D6" s="215">
        <v>10798</v>
      </c>
      <c r="E6" s="213">
        <v>9202</v>
      </c>
    </row>
    <row r="7" spans="1:5" ht="12.75">
      <c r="A7" s="216" t="s">
        <v>729</v>
      </c>
      <c r="B7" s="217" t="s">
        <v>728</v>
      </c>
      <c r="C7" s="302">
        <v>110</v>
      </c>
      <c r="D7" s="215">
        <v>11055</v>
      </c>
      <c r="E7" s="213">
        <v>8945</v>
      </c>
    </row>
    <row r="8" spans="1:5" ht="12.75">
      <c r="A8" s="8"/>
      <c r="B8" s="8"/>
      <c r="C8" s="13"/>
      <c r="D8" s="13"/>
      <c r="E8" s="14">
        <f>IF(D8="","",20000-D8)</f>
      </c>
    </row>
    <row r="9" spans="1:5" ht="12.75">
      <c r="A9" s="8"/>
      <c r="B9" s="8"/>
      <c r="C9" s="8"/>
      <c r="D9" s="13"/>
      <c r="E9" s="14">
        <f>IF(D9="","",20000-D9)</f>
      </c>
    </row>
    <row r="10" spans="1:5" ht="12.75">
      <c r="A10" s="8"/>
      <c r="B10" s="8"/>
      <c r="C10" s="8"/>
      <c r="D10" s="8"/>
      <c r="E10" s="14">
        <f aca="true" t="shared" si="0" ref="E10:E35">IF(D10="","",20000-D10)</f>
      </c>
    </row>
    <row r="11" spans="1:5" ht="12.75">
      <c r="A11" s="8"/>
      <c r="B11" s="8"/>
      <c r="C11" s="8"/>
      <c r="D11" s="8"/>
      <c r="E11" s="14">
        <f t="shared" si="0"/>
      </c>
    </row>
    <row r="12" spans="1:5" ht="12.75">
      <c r="A12" s="8"/>
      <c r="B12" s="8"/>
      <c r="C12" s="8"/>
      <c r="D12" s="8"/>
      <c r="E12" s="14">
        <f t="shared" si="0"/>
      </c>
    </row>
    <row r="13" spans="1:5" ht="12.75">
      <c r="A13" s="8"/>
      <c r="B13" s="8"/>
      <c r="C13" s="8"/>
      <c r="D13" s="8"/>
      <c r="E13" s="14">
        <f t="shared" si="0"/>
      </c>
    </row>
    <row r="14" spans="1:5" ht="12.75">
      <c r="A14" s="8"/>
      <c r="B14" s="8"/>
      <c r="C14" s="8"/>
      <c r="D14" s="8"/>
      <c r="E14" s="14">
        <f t="shared" si="0"/>
      </c>
    </row>
    <row r="15" spans="1:5" ht="12.75">
      <c r="A15" s="8"/>
      <c r="B15" s="8"/>
      <c r="C15" s="8"/>
      <c r="D15" s="8"/>
      <c r="E15" s="14">
        <f t="shared" si="0"/>
      </c>
    </row>
    <row r="16" spans="1:5" ht="12.75">
      <c r="A16" s="8"/>
      <c r="B16" s="8"/>
      <c r="C16" s="8"/>
      <c r="D16" s="8"/>
      <c r="E16" s="14">
        <f t="shared" si="0"/>
      </c>
    </row>
    <row r="17" spans="1:5" ht="12.75">
      <c r="A17" s="8"/>
      <c r="B17" s="8"/>
      <c r="C17" s="8"/>
      <c r="D17" s="8"/>
      <c r="E17" s="14">
        <f t="shared" si="0"/>
      </c>
    </row>
    <row r="18" spans="1:5" ht="12.75">
      <c r="A18" s="8"/>
      <c r="B18" s="8"/>
      <c r="C18" s="8"/>
      <c r="D18" s="8"/>
      <c r="E18" s="14">
        <f t="shared" si="0"/>
      </c>
    </row>
    <row r="19" spans="1:5" ht="12.75">
      <c r="A19" s="8"/>
      <c r="B19" s="8"/>
      <c r="C19" s="8"/>
      <c r="D19" s="8"/>
      <c r="E19" s="14">
        <f t="shared" si="0"/>
      </c>
    </row>
    <row r="20" spans="1:5" ht="12.75">
      <c r="A20" s="8"/>
      <c r="B20" s="8"/>
      <c r="C20" s="8"/>
      <c r="D20" s="8"/>
      <c r="E20" s="14">
        <f t="shared" si="0"/>
      </c>
    </row>
    <row r="21" spans="1:5" ht="12.75">
      <c r="A21" s="8"/>
      <c r="B21" s="8"/>
      <c r="C21" s="8"/>
      <c r="D21" s="8"/>
      <c r="E21" s="14">
        <f t="shared" si="0"/>
      </c>
    </row>
    <row r="22" spans="1:5" ht="12.75">
      <c r="A22" s="8"/>
      <c r="B22" s="8"/>
      <c r="C22" s="8"/>
      <c r="D22" s="8"/>
      <c r="E22" s="14">
        <f t="shared" si="0"/>
      </c>
    </row>
    <row r="23" spans="1:5" ht="12.75">
      <c r="A23" s="8"/>
      <c r="B23" s="8"/>
      <c r="C23" s="8"/>
      <c r="D23" s="8"/>
      <c r="E23" s="14">
        <f t="shared" si="0"/>
      </c>
    </row>
    <row r="24" spans="1:5" ht="12.75">
      <c r="A24" s="8"/>
      <c r="B24" s="8"/>
      <c r="C24" s="8"/>
      <c r="D24" s="8"/>
      <c r="E24" s="14">
        <f t="shared" si="0"/>
      </c>
    </row>
    <row r="25" spans="1:5" ht="12.75">
      <c r="A25" s="8"/>
      <c r="B25" s="8"/>
      <c r="C25" s="8"/>
      <c r="D25" s="8"/>
      <c r="E25" s="14">
        <f t="shared" si="0"/>
      </c>
    </row>
    <row r="26" spans="1:5" ht="12.75">
      <c r="A26" s="8"/>
      <c r="B26" s="8"/>
      <c r="C26" s="8"/>
      <c r="D26" s="8"/>
      <c r="E26" s="14">
        <f t="shared" si="0"/>
      </c>
    </row>
    <row r="27" spans="1:5" ht="12.75">
      <c r="A27" s="8"/>
      <c r="B27" s="8"/>
      <c r="C27" s="8"/>
      <c r="D27" s="8"/>
      <c r="E27" s="14">
        <f t="shared" si="0"/>
      </c>
    </row>
    <row r="28" spans="1:5" ht="12.75">
      <c r="A28" s="8"/>
      <c r="B28" s="8"/>
      <c r="C28" s="8"/>
      <c r="D28" s="8"/>
      <c r="E28" s="14">
        <f t="shared" si="0"/>
      </c>
    </row>
    <row r="29" spans="1:5" ht="12.75">
      <c r="A29" s="8"/>
      <c r="B29" s="8"/>
      <c r="C29" s="8"/>
      <c r="D29" s="8"/>
      <c r="E29" s="14">
        <f t="shared" si="0"/>
      </c>
    </row>
    <row r="30" spans="1:5" ht="12.75">
      <c r="A30" s="8"/>
      <c r="B30" s="8"/>
      <c r="C30" s="8"/>
      <c r="D30" s="8"/>
      <c r="E30" s="14">
        <f t="shared" si="0"/>
      </c>
    </row>
    <row r="31" spans="1:5" ht="12.75">
      <c r="A31" s="8"/>
      <c r="B31" s="8"/>
      <c r="C31" s="8"/>
      <c r="D31" s="8"/>
      <c r="E31" s="14">
        <f t="shared" si="0"/>
      </c>
    </row>
    <row r="32" spans="1:5" ht="12.75">
      <c r="A32" s="8"/>
      <c r="B32" s="8"/>
      <c r="C32" s="8"/>
      <c r="D32" s="8"/>
      <c r="E32" s="14">
        <f t="shared" si="0"/>
      </c>
    </row>
    <row r="33" spans="1:5" ht="12.75">
      <c r="A33" s="8"/>
      <c r="B33" s="8"/>
      <c r="C33" s="8"/>
      <c r="D33" s="8"/>
      <c r="E33" s="14">
        <f t="shared" si="0"/>
      </c>
    </row>
    <row r="34" spans="1:5" ht="12.75">
      <c r="A34" s="8"/>
      <c r="B34" s="8"/>
      <c r="C34" s="8"/>
      <c r="D34" s="8"/>
      <c r="E34" s="14">
        <f t="shared" si="0"/>
      </c>
    </row>
    <row r="35" spans="1:5" ht="12.75">
      <c r="A35" s="8"/>
      <c r="B35" s="8"/>
      <c r="C35" s="8"/>
      <c r="D35" s="8"/>
      <c r="E35" s="14">
        <f t="shared" si="0"/>
      </c>
    </row>
    <row r="36" spans="1:5" ht="12.75">
      <c r="A36" s="8"/>
      <c r="B36" s="8"/>
      <c r="C36" s="8"/>
      <c r="D36" s="8"/>
      <c r="E36" s="14">
        <f aca="true" t="shared" si="1" ref="E36:E99">IF(D36="","",20000-D36)</f>
      </c>
    </row>
    <row r="37" spans="1:5" ht="12.75">
      <c r="A37" s="8"/>
      <c r="B37" s="8"/>
      <c r="C37" s="8"/>
      <c r="D37" s="8"/>
      <c r="E37" s="14">
        <f t="shared" si="1"/>
      </c>
    </row>
    <row r="38" spans="1:5" ht="12.75">
      <c r="A38" s="8"/>
      <c r="B38" s="8"/>
      <c r="C38" s="8"/>
      <c r="D38" s="8"/>
      <c r="E38" s="14">
        <f t="shared" si="1"/>
      </c>
    </row>
    <row r="39" spans="1:5" ht="12.75">
      <c r="A39" s="8"/>
      <c r="B39" s="8"/>
      <c r="C39" s="8"/>
      <c r="D39" s="8"/>
      <c r="E39" s="14">
        <f t="shared" si="1"/>
      </c>
    </row>
    <row r="40" spans="1:5" ht="12.75">
      <c r="A40" s="8"/>
      <c r="B40" s="8"/>
      <c r="C40" s="8"/>
      <c r="D40" s="8"/>
      <c r="E40" s="14">
        <f t="shared" si="1"/>
      </c>
    </row>
    <row r="41" spans="1:5" ht="12.75">
      <c r="A41" s="8"/>
      <c r="B41" s="8"/>
      <c r="C41" s="8"/>
      <c r="D41" s="8"/>
      <c r="E41" s="14">
        <f t="shared" si="1"/>
      </c>
    </row>
    <row r="42" spans="1:5" ht="12.75">
      <c r="A42" s="8"/>
      <c r="B42" s="8"/>
      <c r="C42" s="8"/>
      <c r="D42" s="8"/>
      <c r="E42" s="14">
        <f t="shared" si="1"/>
      </c>
    </row>
    <row r="43" spans="1:5" ht="12.75">
      <c r="A43" s="8"/>
      <c r="B43" s="8"/>
      <c r="C43" s="8"/>
      <c r="D43" s="8"/>
      <c r="E43" s="14">
        <f t="shared" si="1"/>
      </c>
    </row>
    <row r="44" spans="1:5" ht="12.75">
      <c r="A44" s="8"/>
      <c r="B44" s="8"/>
      <c r="C44" s="8"/>
      <c r="D44" s="8"/>
      <c r="E44" s="14">
        <f t="shared" si="1"/>
      </c>
    </row>
    <row r="45" spans="1:5" ht="12.75">
      <c r="A45" s="8"/>
      <c r="B45" s="8"/>
      <c r="C45" s="8"/>
      <c r="D45" s="8"/>
      <c r="E45" s="14">
        <f t="shared" si="1"/>
      </c>
    </row>
    <row r="46" spans="1:5" ht="12.75">
      <c r="A46" s="8"/>
      <c r="B46" s="8"/>
      <c r="C46" s="8"/>
      <c r="D46" s="8"/>
      <c r="E46" s="14">
        <f t="shared" si="1"/>
      </c>
    </row>
    <row r="47" spans="1:5" ht="12.75">
      <c r="A47" s="8"/>
      <c r="B47" s="8"/>
      <c r="C47" s="8"/>
      <c r="D47" s="8"/>
      <c r="E47" s="14">
        <f t="shared" si="1"/>
      </c>
    </row>
    <row r="48" spans="1:5" ht="12.75">
      <c r="A48" s="8"/>
      <c r="B48" s="8"/>
      <c r="C48" s="8"/>
      <c r="D48" s="8"/>
      <c r="E48" s="14">
        <f t="shared" si="1"/>
      </c>
    </row>
    <row r="49" spans="1:5" ht="12.75">
      <c r="A49" s="8"/>
      <c r="B49" s="8"/>
      <c r="C49" s="8"/>
      <c r="D49" s="8"/>
      <c r="E49" s="14">
        <f t="shared" si="1"/>
      </c>
    </row>
    <row r="50" spans="1:5" ht="12.75">
      <c r="A50" s="8"/>
      <c r="B50" s="8"/>
      <c r="C50" s="8"/>
      <c r="D50" s="8"/>
      <c r="E50" s="14">
        <f t="shared" si="1"/>
      </c>
    </row>
    <row r="51" spans="1:5" ht="12.75">
      <c r="A51" s="8"/>
      <c r="B51" s="8"/>
      <c r="C51" s="8"/>
      <c r="D51" s="8"/>
      <c r="E51" s="14">
        <f t="shared" si="1"/>
      </c>
    </row>
    <row r="52" spans="1:5" ht="12.75">
      <c r="A52" s="8"/>
      <c r="B52" s="8"/>
      <c r="C52" s="8"/>
      <c r="D52" s="8"/>
      <c r="E52" s="14">
        <f t="shared" si="1"/>
      </c>
    </row>
    <row r="53" spans="1:5" ht="12.75">
      <c r="A53" s="8"/>
      <c r="B53" s="8"/>
      <c r="C53" s="8"/>
      <c r="D53" s="8"/>
      <c r="E53" s="14">
        <f t="shared" si="1"/>
      </c>
    </row>
    <row r="54" spans="1:5" ht="12.75">
      <c r="A54" s="8"/>
      <c r="B54" s="8"/>
      <c r="C54" s="8"/>
      <c r="D54" s="8"/>
      <c r="E54" s="14">
        <f t="shared" si="1"/>
      </c>
    </row>
    <row r="55" spans="1:5" ht="12.75">
      <c r="A55" s="8"/>
      <c r="B55" s="8"/>
      <c r="C55" s="8"/>
      <c r="D55" s="8"/>
      <c r="E55" s="14">
        <f t="shared" si="1"/>
      </c>
    </row>
    <row r="56" spans="1:5" ht="12.75">
      <c r="A56" s="8"/>
      <c r="B56" s="8"/>
      <c r="C56" s="8"/>
      <c r="D56" s="8"/>
      <c r="E56" s="14">
        <f t="shared" si="1"/>
      </c>
    </row>
    <row r="57" spans="1:5" ht="12.75">
      <c r="A57" s="8"/>
      <c r="B57" s="8"/>
      <c r="C57" s="8"/>
      <c r="D57" s="8"/>
      <c r="E57" s="14">
        <f t="shared" si="1"/>
      </c>
    </row>
    <row r="58" spans="1:5" ht="12.75">
      <c r="A58" s="8"/>
      <c r="B58" s="8"/>
      <c r="C58" s="8"/>
      <c r="D58" s="8"/>
      <c r="E58" s="14">
        <f t="shared" si="1"/>
      </c>
    </row>
    <row r="59" spans="1:5" ht="12.75">
      <c r="A59" s="8"/>
      <c r="B59" s="8"/>
      <c r="C59" s="8"/>
      <c r="D59" s="8"/>
      <c r="E59" s="14">
        <f t="shared" si="1"/>
      </c>
    </row>
    <row r="60" spans="1:5" ht="12.75">
      <c r="A60" s="8"/>
      <c r="B60" s="8"/>
      <c r="C60" s="8"/>
      <c r="D60" s="8"/>
      <c r="E60" s="14">
        <f t="shared" si="1"/>
      </c>
    </row>
    <row r="61" spans="1:5" ht="12.75">
      <c r="A61" s="8"/>
      <c r="B61" s="8"/>
      <c r="C61" s="8"/>
      <c r="D61" s="8"/>
      <c r="E61" s="14">
        <f t="shared" si="1"/>
      </c>
    </row>
    <row r="62" spans="1:5" ht="12.75">
      <c r="A62" s="8"/>
      <c r="B62" s="8"/>
      <c r="C62" s="8"/>
      <c r="D62" s="8"/>
      <c r="E62" s="14">
        <f t="shared" si="1"/>
      </c>
    </row>
    <row r="63" spans="1:5" ht="12.75">
      <c r="A63" s="8"/>
      <c r="B63" s="8"/>
      <c r="C63" s="8"/>
      <c r="D63" s="8"/>
      <c r="E63" s="14">
        <f t="shared" si="1"/>
      </c>
    </row>
    <row r="64" spans="1:5" ht="12.75">
      <c r="A64" s="8"/>
      <c r="B64" s="8"/>
      <c r="C64" s="8"/>
      <c r="D64" s="8"/>
      <c r="E64" s="14">
        <f t="shared" si="1"/>
      </c>
    </row>
    <row r="65" spans="1:5" ht="12.75">
      <c r="A65" s="8"/>
      <c r="B65" s="8"/>
      <c r="C65" s="8"/>
      <c r="D65" s="8"/>
      <c r="E65" s="14">
        <f t="shared" si="1"/>
      </c>
    </row>
    <row r="66" spans="1:5" ht="12.75">
      <c r="A66" s="8"/>
      <c r="B66" s="8"/>
      <c r="C66" s="8"/>
      <c r="D66" s="8"/>
      <c r="E66" s="14">
        <f t="shared" si="1"/>
      </c>
    </row>
    <row r="67" spans="1:5" ht="12.75">
      <c r="A67" s="8"/>
      <c r="B67" s="8"/>
      <c r="C67" s="8"/>
      <c r="D67" s="8"/>
      <c r="E67" s="14">
        <f t="shared" si="1"/>
      </c>
    </row>
    <row r="68" spans="1:5" ht="12.75">
      <c r="A68" s="8"/>
      <c r="B68" s="8"/>
      <c r="C68" s="8"/>
      <c r="D68" s="8"/>
      <c r="E68" s="14">
        <f t="shared" si="1"/>
      </c>
    </row>
    <row r="69" spans="1:5" ht="12.75">
      <c r="A69" s="8"/>
      <c r="B69" s="8"/>
      <c r="C69" s="8"/>
      <c r="D69" s="8"/>
      <c r="E69" s="14">
        <f t="shared" si="1"/>
      </c>
    </row>
    <row r="70" spans="1:5" ht="12.75">
      <c r="A70" s="8"/>
      <c r="B70" s="8"/>
      <c r="C70" s="8"/>
      <c r="D70" s="8"/>
      <c r="E70" s="14">
        <f t="shared" si="1"/>
      </c>
    </row>
    <row r="71" spans="1:5" ht="12.75">
      <c r="A71" s="8"/>
      <c r="B71" s="8"/>
      <c r="C71" s="8"/>
      <c r="D71" s="8"/>
      <c r="E71" s="14">
        <f t="shared" si="1"/>
      </c>
    </row>
    <row r="72" spans="1:5" ht="12.75">
      <c r="A72" s="8"/>
      <c r="B72" s="8"/>
      <c r="C72" s="8"/>
      <c r="D72" s="8"/>
      <c r="E72" s="14">
        <f t="shared" si="1"/>
      </c>
    </row>
    <row r="73" spans="1:5" ht="12.75">
      <c r="A73" s="8"/>
      <c r="B73" s="8"/>
      <c r="C73" s="8"/>
      <c r="D73" s="8"/>
      <c r="E73" s="14">
        <f t="shared" si="1"/>
      </c>
    </row>
    <row r="74" spans="1:5" ht="12.75">
      <c r="A74" s="8"/>
      <c r="B74" s="8"/>
      <c r="C74" s="8"/>
      <c r="D74" s="8"/>
      <c r="E74" s="14">
        <f t="shared" si="1"/>
      </c>
    </row>
    <row r="75" spans="1:5" ht="12.75">
      <c r="A75" s="8"/>
      <c r="B75" s="8"/>
      <c r="C75" s="8"/>
      <c r="D75" s="8"/>
      <c r="E75" s="14">
        <f t="shared" si="1"/>
      </c>
    </row>
    <row r="76" spans="1:5" ht="12.75">
      <c r="A76" s="8"/>
      <c r="B76" s="8"/>
      <c r="C76" s="8"/>
      <c r="D76" s="8"/>
      <c r="E76" s="14">
        <f t="shared" si="1"/>
      </c>
    </row>
    <row r="77" spans="1:5" ht="12.75">
      <c r="A77" s="8"/>
      <c r="B77" s="8"/>
      <c r="C77" s="8"/>
      <c r="D77" s="8"/>
      <c r="E77" s="14">
        <f t="shared" si="1"/>
      </c>
    </row>
    <row r="78" spans="1:5" ht="12.75">
      <c r="A78" s="8"/>
      <c r="B78" s="8"/>
      <c r="C78" s="8"/>
      <c r="D78" s="8"/>
      <c r="E78" s="14">
        <f t="shared" si="1"/>
      </c>
    </row>
    <row r="79" spans="1:5" ht="12.75">
      <c r="A79" s="8"/>
      <c r="B79" s="8"/>
      <c r="C79" s="8"/>
      <c r="D79" s="8"/>
      <c r="E79" s="14">
        <f t="shared" si="1"/>
      </c>
    </row>
    <row r="80" spans="1:5" ht="12.75">
      <c r="A80" s="8"/>
      <c r="B80" s="8"/>
      <c r="C80" s="8"/>
      <c r="D80" s="8"/>
      <c r="E80" s="14">
        <f t="shared" si="1"/>
      </c>
    </row>
    <row r="81" spans="1:5" ht="12.75">
      <c r="A81" s="8"/>
      <c r="B81" s="8"/>
      <c r="C81" s="8"/>
      <c r="D81" s="8"/>
      <c r="E81" s="14">
        <f t="shared" si="1"/>
      </c>
    </row>
    <row r="82" spans="1:5" ht="12.75">
      <c r="A82" s="8"/>
      <c r="B82" s="8"/>
      <c r="C82" s="8"/>
      <c r="D82" s="8"/>
      <c r="E82" s="14">
        <f t="shared" si="1"/>
      </c>
    </row>
    <row r="83" spans="1:5" ht="12.75">
      <c r="A83" s="8"/>
      <c r="B83" s="8"/>
      <c r="C83" s="8"/>
      <c r="D83" s="8"/>
      <c r="E83" s="14">
        <f t="shared" si="1"/>
      </c>
    </row>
    <row r="84" spans="1:5" ht="12.75">
      <c r="A84" s="8"/>
      <c r="B84" s="8"/>
      <c r="C84" s="8"/>
      <c r="D84" s="8"/>
      <c r="E84" s="14">
        <f t="shared" si="1"/>
      </c>
    </row>
    <row r="85" spans="1:5" ht="12.75">
      <c r="A85" s="8"/>
      <c r="B85" s="8"/>
      <c r="C85" s="8"/>
      <c r="D85" s="8"/>
      <c r="E85" s="14">
        <f t="shared" si="1"/>
      </c>
    </row>
    <row r="86" spans="1:5" ht="12.75">
      <c r="A86" s="8"/>
      <c r="B86" s="8"/>
      <c r="C86" s="8"/>
      <c r="D86" s="8"/>
      <c r="E86" s="14">
        <f t="shared" si="1"/>
      </c>
    </row>
    <row r="87" spans="1:5" ht="12.75">
      <c r="A87" s="8"/>
      <c r="B87" s="8"/>
      <c r="C87" s="8"/>
      <c r="D87" s="8"/>
      <c r="E87" s="14">
        <f t="shared" si="1"/>
      </c>
    </row>
    <row r="88" spans="1:5" ht="12.75">
      <c r="A88" s="8"/>
      <c r="B88" s="8"/>
      <c r="C88" s="8"/>
      <c r="D88" s="8"/>
      <c r="E88" s="14">
        <f t="shared" si="1"/>
      </c>
    </row>
    <row r="89" spans="1:5" ht="12.75">
      <c r="A89" s="8"/>
      <c r="B89" s="8"/>
      <c r="C89" s="8"/>
      <c r="D89" s="8"/>
      <c r="E89" s="14">
        <f t="shared" si="1"/>
      </c>
    </row>
    <row r="90" spans="1:5" ht="12.75">
      <c r="A90" s="8"/>
      <c r="B90" s="8"/>
      <c r="C90" s="8"/>
      <c r="D90" s="8"/>
      <c r="E90" s="14">
        <f t="shared" si="1"/>
      </c>
    </row>
    <row r="91" spans="1:5" ht="12.75">
      <c r="A91" s="8"/>
      <c r="B91" s="8"/>
      <c r="C91" s="8"/>
      <c r="D91" s="8"/>
      <c r="E91" s="14">
        <f t="shared" si="1"/>
      </c>
    </row>
    <row r="92" spans="1:5" ht="12.75">
      <c r="A92" s="8"/>
      <c r="B92" s="8"/>
      <c r="C92" s="8"/>
      <c r="D92" s="8"/>
      <c r="E92" s="14">
        <f t="shared" si="1"/>
      </c>
    </row>
    <row r="93" spans="1:5" ht="12.75">
      <c r="A93" s="8"/>
      <c r="B93" s="8"/>
      <c r="C93" s="8"/>
      <c r="D93" s="8"/>
      <c r="E93" s="14">
        <f t="shared" si="1"/>
      </c>
    </row>
    <row r="94" spans="1:5" ht="12.75">
      <c r="A94" s="8"/>
      <c r="B94" s="8"/>
      <c r="C94" s="8"/>
      <c r="D94" s="8"/>
      <c r="E94" s="14">
        <f t="shared" si="1"/>
      </c>
    </row>
    <row r="95" spans="1:5" ht="12.75">
      <c r="A95" s="8"/>
      <c r="B95" s="8"/>
      <c r="C95" s="8"/>
      <c r="D95" s="8"/>
      <c r="E95" s="14">
        <f t="shared" si="1"/>
      </c>
    </row>
    <row r="96" spans="1:5" ht="12.75">
      <c r="A96" s="8"/>
      <c r="B96" s="8"/>
      <c r="C96" s="8"/>
      <c r="D96" s="8"/>
      <c r="E96" s="14">
        <f t="shared" si="1"/>
      </c>
    </row>
    <row r="97" spans="1:5" ht="12.75">
      <c r="A97" s="8"/>
      <c r="B97" s="8"/>
      <c r="C97" s="8"/>
      <c r="D97" s="8"/>
      <c r="E97" s="14">
        <f t="shared" si="1"/>
      </c>
    </row>
    <row r="98" spans="1:5" ht="12.75">
      <c r="A98" s="8"/>
      <c r="B98" s="8"/>
      <c r="C98" s="8"/>
      <c r="D98" s="8"/>
      <c r="E98" s="14">
        <f t="shared" si="1"/>
      </c>
    </row>
    <row r="99" spans="1:5" ht="12.75">
      <c r="A99" s="8"/>
      <c r="B99" s="8"/>
      <c r="C99" s="8"/>
      <c r="D99" s="8"/>
      <c r="E99" s="14">
        <f t="shared" si="1"/>
      </c>
    </row>
    <row r="100" spans="1:5" ht="12.75">
      <c r="A100" s="8"/>
      <c r="B100" s="8"/>
      <c r="C100" s="8"/>
      <c r="D100" s="8"/>
      <c r="E100" s="14">
        <f aca="true" t="shared" si="2" ref="E100:E163">IF(D100="","",20000-D100)</f>
      </c>
    </row>
    <row r="101" spans="1:5" ht="12.75">
      <c r="A101" s="8"/>
      <c r="B101" s="8"/>
      <c r="C101" s="8"/>
      <c r="D101" s="8"/>
      <c r="E101" s="14">
        <f t="shared" si="2"/>
      </c>
    </row>
    <row r="102" spans="1:5" ht="12.75">
      <c r="A102" s="8"/>
      <c r="B102" s="8"/>
      <c r="C102" s="8"/>
      <c r="D102" s="8"/>
      <c r="E102" s="14">
        <f t="shared" si="2"/>
      </c>
    </row>
    <row r="103" spans="1:5" ht="12.75">
      <c r="A103" s="8"/>
      <c r="B103" s="8"/>
      <c r="C103" s="8"/>
      <c r="D103" s="8"/>
      <c r="E103" s="14">
        <f t="shared" si="2"/>
      </c>
    </row>
    <row r="104" spans="1:5" ht="12.75">
      <c r="A104" s="8"/>
      <c r="B104" s="8"/>
      <c r="C104" s="8"/>
      <c r="D104" s="8"/>
      <c r="E104" s="14">
        <f t="shared" si="2"/>
      </c>
    </row>
    <row r="105" spans="1:5" ht="12.75">
      <c r="A105" s="8"/>
      <c r="B105" s="8"/>
      <c r="C105" s="8"/>
      <c r="D105" s="8"/>
      <c r="E105" s="14">
        <f t="shared" si="2"/>
      </c>
    </row>
    <row r="106" spans="1:5" ht="12.75">
      <c r="A106" s="8"/>
      <c r="B106" s="8"/>
      <c r="C106" s="8"/>
      <c r="D106" s="8"/>
      <c r="E106" s="14">
        <f t="shared" si="2"/>
      </c>
    </row>
    <row r="107" spans="1:5" ht="12.75">
      <c r="A107" s="8"/>
      <c r="B107" s="8"/>
      <c r="C107" s="8"/>
      <c r="D107" s="8"/>
      <c r="E107" s="14">
        <f t="shared" si="2"/>
      </c>
    </row>
    <row r="108" spans="1:5" ht="12.75">
      <c r="A108" s="8"/>
      <c r="B108" s="8"/>
      <c r="C108" s="8"/>
      <c r="D108" s="8"/>
      <c r="E108" s="14">
        <f t="shared" si="2"/>
      </c>
    </row>
    <row r="109" spans="1:5" ht="12.75">
      <c r="A109" s="8"/>
      <c r="B109" s="8"/>
      <c r="C109" s="8"/>
      <c r="D109" s="8"/>
      <c r="E109" s="14">
        <f t="shared" si="2"/>
      </c>
    </row>
    <row r="110" spans="1:5" ht="12.75">
      <c r="A110" s="8"/>
      <c r="B110" s="8"/>
      <c r="C110" s="8"/>
      <c r="D110" s="8"/>
      <c r="E110" s="14">
        <f t="shared" si="2"/>
      </c>
    </row>
    <row r="111" spans="1:5" ht="12.75">
      <c r="A111" s="8"/>
      <c r="B111" s="8"/>
      <c r="C111" s="8"/>
      <c r="D111" s="8"/>
      <c r="E111" s="14">
        <f t="shared" si="2"/>
      </c>
    </row>
    <row r="112" spans="1:5" ht="12.75">
      <c r="A112" s="8"/>
      <c r="B112" s="8"/>
      <c r="C112" s="8"/>
      <c r="D112" s="8"/>
      <c r="E112" s="14">
        <f t="shared" si="2"/>
      </c>
    </row>
    <row r="113" spans="1:5" ht="12.75">
      <c r="A113" s="8"/>
      <c r="B113" s="8"/>
      <c r="C113" s="8"/>
      <c r="D113" s="8"/>
      <c r="E113" s="14">
        <f t="shared" si="2"/>
      </c>
    </row>
    <row r="114" spans="1:5" ht="12.75">
      <c r="A114" s="8"/>
      <c r="B114" s="8"/>
      <c r="C114" s="8"/>
      <c r="D114" s="8"/>
      <c r="E114" s="14">
        <f t="shared" si="2"/>
      </c>
    </row>
    <row r="115" spans="1:5" ht="12.75">
      <c r="A115" s="8"/>
      <c r="B115" s="8"/>
      <c r="C115" s="8"/>
      <c r="D115" s="8"/>
      <c r="E115" s="14">
        <f t="shared" si="2"/>
      </c>
    </row>
    <row r="116" spans="1:5" ht="12.75">
      <c r="A116" s="8"/>
      <c r="B116" s="8"/>
      <c r="C116" s="8"/>
      <c r="D116" s="8"/>
      <c r="E116" s="14">
        <f t="shared" si="2"/>
      </c>
    </row>
    <row r="117" spans="1:5" ht="12.75">
      <c r="A117" s="8"/>
      <c r="B117" s="8"/>
      <c r="C117" s="8"/>
      <c r="D117" s="8"/>
      <c r="E117" s="14">
        <f t="shared" si="2"/>
      </c>
    </row>
    <row r="118" spans="1:5" ht="12.75">
      <c r="A118" s="8"/>
      <c r="B118" s="8"/>
      <c r="C118" s="8"/>
      <c r="D118" s="8"/>
      <c r="E118" s="14">
        <f t="shared" si="2"/>
      </c>
    </row>
    <row r="119" spans="1:5" ht="12.75">
      <c r="A119" s="8"/>
      <c r="B119" s="8"/>
      <c r="C119" s="8"/>
      <c r="D119" s="8"/>
      <c r="E119" s="14">
        <f t="shared" si="2"/>
      </c>
    </row>
    <row r="120" spans="1:5" ht="12.75">
      <c r="A120" s="8"/>
      <c r="B120" s="8"/>
      <c r="C120" s="8"/>
      <c r="D120" s="8"/>
      <c r="E120" s="14">
        <f t="shared" si="2"/>
      </c>
    </row>
    <row r="121" spans="1:5" ht="12.75">
      <c r="A121" s="8"/>
      <c r="B121" s="8"/>
      <c r="C121" s="8"/>
      <c r="D121" s="8"/>
      <c r="E121" s="14">
        <f t="shared" si="2"/>
      </c>
    </row>
    <row r="122" spans="1:5" ht="12.75">
      <c r="A122" s="8"/>
      <c r="B122" s="8"/>
      <c r="C122" s="8"/>
      <c r="D122" s="8"/>
      <c r="E122" s="14">
        <f t="shared" si="2"/>
      </c>
    </row>
    <row r="123" spans="1:5" ht="12.75">
      <c r="A123" s="8"/>
      <c r="B123" s="8"/>
      <c r="C123" s="8"/>
      <c r="D123" s="8"/>
      <c r="E123" s="14">
        <f t="shared" si="2"/>
      </c>
    </row>
    <row r="124" spans="1:5" ht="12.75">
      <c r="A124" s="8"/>
      <c r="B124" s="8"/>
      <c r="C124" s="8"/>
      <c r="D124" s="8"/>
      <c r="E124" s="14">
        <f t="shared" si="2"/>
      </c>
    </row>
    <row r="125" spans="1:5" ht="12.75">
      <c r="A125" s="8"/>
      <c r="B125" s="8"/>
      <c r="C125" s="8"/>
      <c r="D125" s="8"/>
      <c r="E125" s="14">
        <f t="shared" si="2"/>
      </c>
    </row>
    <row r="126" spans="1:5" ht="12.75">
      <c r="A126" s="8"/>
      <c r="B126" s="8"/>
      <c r="C126" s="8"/>
      <c r="D126" s="8"/>
      <c r="E126" s="14">
        <f t="shared" si="2"/>
      </c>
    </row>
    <row r="127" spans="1:5" ht="12.75">
      <c r="A127" s="8"/>
      <c r="B127" s="8"/>
      <c r="C127" s="8"/>
      <c r="D127" s="8"/>
      <c r="E127" s="14">
        <f t="shared" si="2"/>
      </c>
    </row>
    <row r="128" spans="1:5" ht="12.75">
      <c r="A128" s="8"/>
      <c r="B128" s="8"/>
      <c r="C128" s="8"/>
      <c r="D128" s="8"/>
      <c r="E128" s="14">
        <f t="shared" si="2"/>
      </c>
    </row>
    <row r="129" spans="1:5" ht="12.75">
      <c r="A129" s="8"/>
      <c r="B129" s="8"/>
      <c r="C129" s="8"/>
      <c r="D129" s="8"/>
      <c r="E129" s="14">
        <f t="shared" si="2"/>
      </c>
    </row>
    <row r="130" spans="1:5" ht="12.75">
      <c r="A130" s="8"/>
      <c r="B130" s="8"/>
      <c r="C130" s="8"/>
      <c r="D130" s="8"/>
      <c r="E130" s="14">
        <f t="shared" si="2"/>
      </c>
    </row>
    <row r="131" spans="1:5" ht="12.75">
      <c r="A131" s="8"/>
      <c r="B131" s="8"/>
      <c r="C131" s="8"/>
      <c r="D131" s="8"/>
      <c r="E131" s="14">
        <f t="shared" si="2"/>
      </c>
    </row>
    <row r="132" spans="1:5" ht="12.75">
      <c r="A132" s="8"/>
      <c r="B132" s="8"/>
      <c r="C132" s="8"/>
      <c r="D132" s="8"/>
      <c r="E132" s="14">
        <f t="shared" si="2"/>
      </c>
    </row>
    <row r="133" spans="1:5" ht="12.75">
      <c r="A133" s="8"/>
      <c r="B133" s="8"/>
      <c r="C133" s="8"/>
      <c r="D133" s="8"/>
      <c r="E133" s="14">
        <f t="shared" si="2"/>
      </c>
    </row>
    <row r="134" spans="1:5" ht="12.75">
      <c r="A134" s="8"/>
      <c r="B134" s="8"/>
      <c r="C134" s="8"/>
      <c r="D134" s="8"/>
      <c r="E134" s="14">
        <f t="shared" si="2"/>
      </c>
    </row>
    <row r="135" spans="1:5" ht="12.75">
      <c r="A135" s="8"/>
      <c r="B135" s="8"/>
      <c r="C135" s="8"/>
      <c r="D135" s="8"/>
      <c r="E135" s="14">
        <f t="shared" si="2"/>
      </c>
    </row>
    <row r="136" spans="1:5" ht="12.75">
      <c r="A136" s="8"/>
      <c r="B136" s="8"/>
      <c r="C136" s="8"/>
      <c r="E136" s="14">
        <f t="shared" si="2"/>
      </c>
    </row>
    <row r="137" spans="1:5" ht="12.75">
      <c r="A137" s="8"/>
      <c r="B137" s="8"/>
      <c r="C137" s="8"/>
      <c r="E137" s="14">
        <f t="shared" si="2"/>
      </c>
    </row>
    <row r="138" spans="1:5" ht="12.75">
      <c r="A138" s="8"/>
      <c r="B138" s="8"/>
      <c r="C138" s="8"/>
      <c r="E138" s="14">
        <f t="shared" si="2"/>
      </c>
    </row>
    <row r="139" spans="1:5" ht="12.75">
      <c r="A139" s="8"/>
      <c r="B139" s="8"/>
      <c r="C139" s="8"/>
      <c r="E139" s="14">
        <f t="shared" si="2"/>
      </c>
    </row>
    <row r="140" spans="1:5" ht="12.75">
      <c r="A140" s="8"/>
      <c r="B140" s="8"/>
      <c r="C140" s="8"/>
      <c r="E140" s="14">
        <f t="shared" si="2"/>
      </c>
    </row>
    <row r="141" spans="1:5" ht="12.75">
      <c r="A141" s="8"/>
      <c r="B141" s="8"/>
      <c r="C141" s="8"/>
      <c r="E141" s="14">
        <f t="shared" si="2"/>
      </c>
    </row>
    <row r="142" spans="1:5" ht="12.75">
      <c r="A142" s="8"/>
      <c r="B142" s="8"/>
      <c r="C142" s="8"/>
      <c r="E142" s="14">
        <f t="shared" si="2"/>
      </c>
    </row>
    <row r="143" spans="1:5" ht="12.75">
      <c r="A143" s="8"/>
      <c r="B143" s="8"/>
      <c r="C143" s="8"/>
      <c r="E143" s="14">
        <f t="shared" si="2"/>
      </c>
    </row>
    <row r="144" spans="1:5" ht="12.75">
      <c r="A144" s="8"/>
      <c r="B144" s="8"/>
      <c r="C144" s="8"/>
      <c r="E144" s="14">
        <f t="shared" si="2"/>
      </c>
    </row>
    <row r="145" spans="1:5" ht="12.75">
      <c r="A145" s="8"/>
      <c r="B145" s="8"/>
      <c r="C145" s="8"/>
      <c r="E145" s="14">
        <f t="shared" si="2"/>
      </c>
    </row>
    <row r="146" spans="1:5" ht="12.75">
      <c r="A146" s="8"/>
      <c r="B146" s="8"/>
      <c r="C146" s="8"/>
      <c r="E146" s="14">
        <f t="shared" si="2"/>
      </c>
    </row>
    <row r="147" spans="1:5" ht="12.75">
      <c r="A147" s="8"/>
      <c r="B147" s="8"/>
      <c r="C147" s="8"/>
      <c r="E147" s="14">
        <f t="shared" si="2"/>
      </c>
    </row>
    <row r="148" spans="1:5" ht="12.75">
      <c r="A148" s="8"/>
      <c r="B148" s="8"/>
      <c r="C148" s="8"/>
      <c r="E148" s="14">
        <f t="shared" si="2"/>
      </c>
    </row>
    <row r="149" spans="1:5" ht="12.75">
      <c r="A149" s="8"/>
      <c r="B149" s="8"/>
      <c r="C149" s="8"/>
      <c r="E149" s="14">
        <f t="shared" si="2"/>
      </c>
    </row>
    <row r="150" spans="1:5" ht="12.75">
      <c r="A150" s="8"/>
      <c r="B150" s="8"/>
      <c r="C150" s="8"/>
      <c r="E150" s="14">
        <f t="shared" si="2"/>
      </c>
    </row>
    <row r="151" spans="1:5" ht="12.75">
      <c r="A151" s="8"/>
      <c r="B151" s="8"/>
      <c r="C151" s="8"/>
      <c r="E151" s="14">
        <f t="shared" si="2"/>
      </c>
    </row>
    <row r="152" spans="1:5" ht="12.75">
      <c r="A152" s="8"/>
      <c r="B152" s="8"/>
      <c r="C152" s="8"/>
      <c r="E152" s="14">
        <f t="shared" si="2"/>
      </c>
    </row>
    <row r="153" spans="1:5" ht="12.75">
      <c r="A153" s="8"/>
      <c r="B153" s="8"/>
      <c r="C153" s="8"/>
      <c r="E153" s="14">
        <f t="shared" si="2"/>
      </c>
    </row>
    <row r="154" spans="1:5" ht="12.75">
      <c r="A154" s="8"/>
      <c r="B154" s="8"/>
      <c r="C154" s="8"/>
      <c r="E154" s="14">
        <f t="shared" si="2"/>
      </c>
    </row>
    <row r="155" spans="1:5" ht="12.75">
      <c r="A155" s="8"/>
      <c r="B155" s="8"/>
      <c r="C155" s="8"/>
      <c r="E155" s="14">
        <f t="shared" si="2"/>
      </c>
    </row>
    <row r="156" spans="1:5" ht="12.75">
      <c r="A156" s="8"/>
      <c r="B156" s="8"/>
      <c r="C156" s="8"/>
      <c r="E156" s="14">
        <f t="shared" si="2"/>
      </c>
    </row>
    <row r="157" spans="1:5" ht="12.75">
      <c r="A157" s="8"/>
      <c r="B157" s="8"/>
      <c r="C157" s="8"/>
      <c r="E157" s="14">
        <f t="shared" si="2"/>
      </c>
    </row>
    <row r="158" spans="1:5" ht="12.75">
      <c r="A158" s="8"/>
      <c r="B158" s="8"/>
      <c r="C158" s="8"/>
      <c r="E158" s="14">
        <f t="shared" si="2"/>
      </c>
    </row>
    <row r="159" spans="1:5" ht="12.75">
      <c r="A159" s="8"/>
      <c r="B159" s="8"/>
      <c r="C159" s="8"/>
      <c r="E159" s="14">
        <f t="shared" si="2"/>
      </c>
    </row>
    <row r="160" spans="1:5" ht="12.75">
      <c r="A160" s="8"/>
      <c r="B160" s="8"/>
      <c r="C160" s="8"/>
      <c r="E160" s="14">
        <f t="shared" si="2"/>
      </c>
    </row>
    <row r="161" spans="1:5" ht="12.75">
      <c r="A161" s="8"/>
      <c r="B161" s="8"/>
      <c r="C161" s="8"/>
      <c r="E161" s="14">
        <f t="shared" si="2"/>
      </c>
    </row>
    <row r="162" spans="1:5" ht="12.75">
      <c r="A162" s="8"/>
      <c r="B162" s="8"/>
      <c r="C162" s="8"/>
      <c r="E162" s="14">
        <f t="shared" si="2"/>
      </c>
    </row>
    <row r="163" spans="1:5" ht="12.75">
      <c r="A163" s="8"/>
      <c r="B163" s="8"/>
      <c r="C163" s="8"/>
      <c r="E163" s="14">
        <f t="shared" si="2"/>
      </c>
    </row>
    <row r="164" spans="1:5" ht="12.75">
      <c r="A164" s="8"/>
      <c r="B164" s="8"/>
      <c r="C164" s="8"/>
      <c r="E164" s="14">
        <f aca="true" t="shared" si="3" ref="E164:E227">IF(D164="","",20000-D164)</f>
      </c>
    </row>
    <row r="165" spans="1:5" ht="12.75">
      <c r="A165" s="8"/>
      <c r="B165" s="8"/>
      <c r="C165" s="8"/>
      <c r="E165" s="14">
        <f t="shared" si="3"/>
      </c>
    </row>
    <row r="166" spans="1:5" ht="12.75">
      <c r="A166" s="8"/>
      <c r="B166" s="8"/>
      <c r="C166" s="8"/>
      <c r="E166" s="14">
        <f t="shared" si="3"/>
      </c>
    </row>
    <row r="167" spans="1:5" ht="12.75">
      <c r="A167" s="8"/>
      <c r="B167" s="8"/>
      <c r="C167" s="8"/>
      <c r="E167" s="14">
        <f t="shared" si="3"/>
      </c>
    </row>
    <row r="168" spans="1:5" ht="12.75">
      <c r="A168" s="8"/>
      <c r="B168" s="8"/>
      <c r="C168" s="8"/>
      <c r="E168" s="14">
        <f t="shared" si="3"/>
      </c>
    </row>
    <row r="169" spans="1:5" ht="12.75">
      <c r="A169" s="8"/>
      <c r="B169" s="8"/>
      <c r="C169" s="8"/>
      <c r="E169" s="14">
        <f t="shared" si="3"/>
      </c>
    </row>
    <row r="170" spans="1:5" ht="12.75">
      <c r="A170" s="8"/>
      <c r="B170" s="8"/>
      <c r="C170" s="8"/>
      <c r="E170" s="14">
        <f t="shared" si="3"/>
      </c>
    </row>
    <row r="171" spans="1:5" ht="12.75">
      <c r="A171" s="8"/>
      <c r="B171" s="8"/>
      <c r="C171" s="8"/>
      <c r="E171" s="14">
        <f t="shared" si="3"/>
      </c>
    </row>
    <row r="172" spans="1:5" ht="12.75">
      <c r="A172" s="8"/>
      <c r="B172" s="8"/>
      <c r="C172" s="8"/>
      <c r="E172" s="14">
        <f t="shared" si="3"/>
      </c>
    </row>
    <row r="173" spans="1:5" ht="12.75">
      <c r="A173" s="8"/>
      <c r="B173" s="8"/>
      <c r="C173" s="8"/>
      <c r="E173" s="14">
        <f t="shared" si="3"/>
      </c>
    </row>
    <row r="174" spans="1:5" ht="12.75">
      <c r="A174" s="8"/>
      <c r="B174" s="8"/>
      <c r="C174" s="8"/>
      <c r="E174" s="14">
        <f t="shared" si="3"/>
      </c>
    </row>
    <row r="175" spans="1:5" ht="12.75">
      <c r="A175" s="8"/>
      <c r="B175" s="8"/>
      <c r="C175" s="8"/>
      <c r="E175" s="14">
        <f t="shared" si="3"/>
      </c>
    </row>
    <row r="176" spans="1:5" ht="12.75">
      <c r="A176" s="8"/>
      <c r="B176" s="8"/>
      <c r="C176" s="8"/>
      <c r="E176" s="14">
        <f t="shared" si="3"/>
      </c>
    </row>
    <row r="177" spans="1:5" ht="12.75">
      <c r="A177" s="8"/>
      <c r="B177" s="8"/>
      <c r="C177" s="8"/>
      <c r="E177" s="14">
        <f t="shared" si="3"/>
      </c>
    </row>
    <row r="178" spans="1:5" ht="12.75">
      <c r="A178" s="8"/>
      <c r="B178" s="8"/>
      <c r="C178" s="8"/>
      <c r="E178" s="14">
        <f t="shared" si="3"/>
      </c>
    </row>
    <row r="179" spans="1:5" ht="12.75">
      <c r="A179" s="8"/>
      <c r="B179" s="8"/>
      <c r="C179" s="8"/>
      <c r="E179" s="14">
        <f t="shared" si="3"/>
      </c>
    </row>
    <row r="180" spans="1:5" ht="12.75">
      <c r="A180" s="8"/>
      <c r="B180" s="8"/>
      <c r="C180" s="8"/>
      <c r="E180" s="14">
        <f t="shared" si="3"/>
      </c>
    </row>
    <row r="181" spans="1:5" ht="12.75">
      <c r="A181" s="8"/>
      <c r="B181" s="8"/>
      <c r="C181" s="8"/>
      <c r="E181" s="14">
        <f t="shared" si="3"/>
      </c>
    </row>
    <row r="182" spans="1:5" ht="12.75">
      <c r="A182" s="8"/>
      <c r="B182" s="8"/>
      <c r="C182" s="8"/>
      <c r="E182" s="14">
        <f t="shared" si="3"/>
      </c>
    </row>
    <row r="183" spans="1:5" ht="12.75">
      <c r="A183" s="8"/>
      <c r="B183" s="8"/>
      <c r="C183" s="8"/>
      <c r="E183" s="14">
        <f t="shared" si="3"/>
      </c>
    </row>
    <row r="184" spans="1:5" ht="12.75">
      <c r="A184" s="8"/>
      <c r="B184" s="8"/>
      <c r="C184" s="8"/>
      <c r="E184" s="14">
        <f t="shared" si="3"/>
      </c>
    </row>
    <row r="185" spans="1:5" ht="12.75">
      <c r="A185" s="8"/>
      <c r="B185" s="8"/>
      <c r="C185" s="8"/>
      <c r="E185" s="14">
        <f t="shared" si="3"/>
      </c>
    </row>
    <row r="186" spans="1:5" ht="12.75">
      <c r="A186" s="8"/>
      <c r="B186" s="8"/>
      <c r="C186" s="8"/>
      <c r="E186" s="14">
        <f t="shared" si="3"/>
      </c>
    </row>
    <row r="187" spans="1:5" ht="12.75">
      <c r="A187" s="8"/>
      <c r="B187" s="8"/>
      <c r="C187" s="8"/>
      <c r="E187" s="14">
        <f t="shared" si="3"/>
      </c>
    </row>
    <row r="188" spans="1:5" ht="12.75">
      <c r="A188" s="8"/>
      <c r="B188" s="8"/>
      <c r="C188" s="8"/>
      <c r="E188" s="14">
        <f t="shared" si="3"/>
      </c>
    </row>
    <row r="189" spans="1:5" ht="12.75">
      <c r="A189" s="8"/>
      <c r="B189" s="8"/>
      <c r="C189" s="8"/>
      <c r="E189" s="14">
        <f t="shared" si="3"/>
      </c>
    </row>
    <row r="190" spans="1:5" ht="12.75">
      <c r="A190" s="8"/>
      <c r="B190" s="8"/>
      <c r="C190" s="8"/>
      <c r="E190" s="14">
        <f t="shared" si="3"/>
      </c>
    </row>
    <row r="191" spans="1:5" ht="12.75">
      <c r="A191" s="8"/>
      <c r="B191" s="8"/>
      <c r="C191" s="8"/>
      <c r="E191" s="14">
        <f t="shared" si="3"/>
      </c>
    </row>
    <row r="192" spans="1:5" ht="12.75">
      <c r="A192" s="8"/>
      <c r="B192" s="8"/>
      <c r="C192" s="8"/>
      <c r="E192" s="14">
        <f t="shared" si="3"/>
      </c>
    </row>
    <row r="193" spans="1:5" ht="12.75">
      <c r="A193" s="8"/>
      <c r="B193" s="8"/>
      <c r="C193" s="8"/>
      <c r="E193" s="14">
        <f t="shared" si="3"/>
      </c>
    </row>
    <row r="194" spans="1:5" ht="12.75">
      <c r="A194" s="8"/>
      <c r="B194" s="8"/>
      <c r="C194" s="8"/>
      <c r="E194" s="14">
        <f t="shared" si="3"/>
      </c>
    </row>
    <row r="195" spans="1:5" ht="12.75">
      <c r="A195" s="8"/>
      <c r="B195" s="8"/>
      <c r="C195" s="8"/>
      <c r="E195" s="14">
        <f t="shared" si="3"/>
      </c>
    </row>
    <row r="196" spans="1:5" ht="12.75">
      <c r="A196" s="8"/>
      <c r="B196" s="8"/>
      <c r="C196" s="8"/>
      <c r="E196" s="14">
        <f t="shared" si="3"/>
      </c>
    </row>
    <row r="197" spans="1:5" ht="12.75">
      <c r="A197" s="8"/>
      <c r="B197" s="8"/>
      <c r="C197" s="8"/>
      <c r="E197" s="14">
        <f t="shared" si="3"/>
      </c>
    </row>
    <row r="198" spans="1:5" ht="12.75">
      <c r="A198" s="8"/>
      <c r="B198" s="8"/>
      <c r="C198" s="8"/>
      <c r="E198" s="14">
        <f t="shared" si="3"/>
      </c>
    </row>
    <row r="199" spans="1:5" ht="12.75">
      <c r="A199" s="8"/>
      <c r="B199" s="8"/>
      <c r="C199" s="8"/>
      <c r="E199" s="14">
        <f t="shared" si="3"/>
      </c>
    </row>
    <row r="200" spans="1:5" ht="12.75">
      <c r="A200" s="8"/>
      <c r="B200" s="8"/>
      <c r="C200" s="8"/>
      <c r="E200" s="14">
        <f t="shared" si="3"/>
      </c>
    </row>
    <row r="201" spans="1:5" ht="12.75">
      <c r="A201" s="8"/>
      <c r="B201" s="8"/>
      <c r="C201" s="8"/>
      <c r="E201" s="14">
        <f t="shared" si="3"/>
      </c>
    </row>
    <row r="202" spans="1:5" ht="12.75">
      <c r="A202" s="8"/>
      <c r="B202" s="8"/>
      <c r="C202" s="8"/>
      <c r="E202" s="14">
        <f t="shared" si="3"/>
      </c>
    </row>
    <row r="203" spans="1:5" ht="12.75">
      <c r="A203" s="8"/>
      <c r="B203" s="8"/>
      <c r="C203" s="8"/>
      <c r="E203" s="14">
        <f t="shared" si="3"/>
      </c>
    </row>
    <row r="204" spans="1:5" ht="12.75">
      <c r="A204" s="8"/>
      <c r="B204" s="8"/>
      <c r="C204" s="8"/>
      <c r="E204" s="14">
        <f t="shared" si="3"/>
      </c>
    </row>
    <row r="205" spans="1:5" ht="12.75">
      <c r="A205" s="8"/>
      <c r="B205" s="8"/>
      <c r="C205" s="8"/>
      <c r="E205" s="14">
        <f t="shared" si="3"/>
      </c>
    </row>
    <row r="206" spans="1:5" ht="12.75">
      <c r="A206" s="8"/>
      <c r="B206" s="8"/>
      <c r="C206" s="8"/>
      <c r="E206" s="14">
        <f t="shared" si="3"/>
      </c>
    </row>
    <row r="207" spans="1:5" ht="12.75">
      <c r="A207" s="8"/>
      <c r="B207" s="8"/>
      <c r="C207" s="8"/>
      <c r="E207" s="14">
        <f t="shared" si="3"/>
      </c>
    </row>
    <row r="208" spans="1:5" ht="12.75">
      <c r="A208" s="8"/>
      <c r="B208" s="8"/>
      <c r="C208" s="8"/>
      <c r="E208" s="14">
        <f t="shared" si="3"/>
      </c>
    </row>
    <row r="209" spans="1:5" ht="12.75">
      <c r="A209" s="8"/>
      <c r="B209" s="8"/>
      <c r="C209" s="8"/>
      <c r="E209" s="14">
        <f t="shared" si="3"/>
      </c>
    </row>
    <row r="210" spans="1:5" ht="12.75">
      <c r="A210" s="8"/>
      <c r="B210" s="8"/>
      <c r="C210" s="8"/>
      <c r="E210" s="14">
        <f t="shared" si="3"/>
      </c>
    </row>
    <row r="211" spans="1:5" ht="12.75">
      <c r="A211" s="8"/>
      <c r="B211" s="8"/>
      <c r="C211" s="8"/>
      <c r="E211" s="14">
        <f t="shared" si="3"/>
      </c>
    </row>
    <row r="212" spans="1:5" ht="12.75">
      <c r="A212" s="8"/>
      <c r="B212" s="8"/>
      <c r="C212" s="8"/>
      <c r="E212" s="14">
        <f t="shared" si="3"/>
      </c>
    </row>
    <row r="213" spans="1:5" ht="12.75">
      <c r="A213" s="8"/>
      <c r="B213" s="8"/>
      <c r="C213" s="8"/>
      <c r="E213" s="14">
        <f t="shared" si="3"/>
      </c>
    </row>
    <row r="214" spans="1:5" ht="12.75">
      <c r="A214" s="8"/>
      <c r="B214" s="8"/>
      <c r="C214" s="8"/>
      <c r="E214" s="14">
        <f t="shared" si="3"/>
      </c>
    </row>
    <row r="215" spans="1:5" ht="12.75">
      <c r="A215" s="8"/>
      <c r="B215" s="8"/>
      <c r="C215" s="8"/>
      <c r="E215" s="14">
        <f t="shared" si="3"/>
      </c>
    </row>
    <row r="216" spans="1:5" ht="12.75">
      <c r="A216" s="8"/>
      <c r="B216" s="8"/>
      <c r="C216" s="8"/>
      <c r="E216" s="14">
        <f t="shared" si="3"/>
      </c>
    </row>
    <row r="217" spans="1:5" ht="12.75">
      <c r="A217" s="8"/>
      <c r="B217" s="8"/>
      <c r="C217" s="8"/>
      <c r="E217" s="14">
        <f t="shared" si="3"/>
      </c>
    </row>
    <row r="218" spans="1:5" ht="12.75">
      <c r="A218" s="8"/>
      <c r="B218" s="8"/>
      <c r="C218" s="8"/>
      <c r="E218" s="14">
        <f t="shared" si="3"/>
      </c>
    </row>
    <row r="219" spans="1:5" ht="12.75">
      <c r="A219" s="8"/>
      <c r="B219" s="8"/>
      <c r="C219" s="8"/>
      <c r="E219" s="14">
        <f t="shared" si="3"/>
      </c>
    </row>
    <row r="220" spans="1:5" ht="12.75">
      <c r="A220" s="8"/>
      <c r="B220" s="8"/>
      <c r="C220" s="8"/>
      <c r="E220" s="11">
        <f t="shared" si="3"/>
      </c>
    </row>
    <row r="221" spans="1:5" ht="12.75">
      <c r="A221" s="8"/>
      <c r="B221" s="8"/>
      <c r="C221" s="8"/>
      <c r="E221" s="11">
        <f t="shared" si="3"/>
      </c>
    </row>
    <row r="222" spans="1:5" ht="12.75">
      <c r="A222" s="8"/>
      <c r="B222" s="8"/>
      <c r="C222" s="8"/>
      <c r="E222" s="11">
        <f t="shared" si="3"/>
      </c>
    </row>
    <row r="223" spans="1:5" ht="12.75">
      <c r="A223" s="8"/>
      <c r="B223" s="8"/>
      <c r="C223" s="8"/>
      <c r="E223" s="11">
        <f t="shared" si="3"/>
      </c>
    </row>
    <row r="224" spans="1:5" ht="12.75">
      <c r="A224" s="8"/>
      <c r="B224" s="8"/>
      <c r="C224" s="8"/>
      <c r="E224" s="11">
        <f t="shared" si="3"/>
      </c>
    </row>
    <row r="225" spans="1:5" ht="12.75">
      <c r="A225" s="8"/>
      <c r="B225" s="8"/>
      <c r="C225" s="8"/>
      <c r="E225" s="11">
        <f t="shared" si="3"/>
      </c>
    </row>
    <row r="226" spans="1:5" ht="12.75">
      <c r="A226" s="8"/>
      <c r="B226" s="8"/>
      <c r="C226" s="8"/>
      <c r="E226" s="11">
        <f t="shared" si="3"/>
      </c>
    </row>
    <row r="227" spans="1:5" ht="12.75">
      <c r="A227" s="8"/>
      <c r="B227" s="8"/>
      <c r="C227" s="8"/>
      <c r="E227" s="11">
        <f t="shared" si="3"/>
      </c>
    </row>
    <row r="228" spans="1:5" ht="12.75">
      <c r="A228" s="8"/>
      <c r="B228" s="8"/>
      <c r="C228" s="8"/>
      <c r="E228" s="11">
        <f aca="true" t="shared" si="4" ref="E228:E249">IF(D228="","",20000-D228)</f>
      </c>
    </row>
    <row r="229" spans="1:5" ht="12.75">
      <c r="A229" s="8"/>
      <c r="B229" s="8"/>
      <c r="C229" s="8"/>
      <c r="E229" s="11">
        <f t="shared" si="4"/>
      </c>
    </row>
    <row r="230" spans="1:5" ht="12.75">
      <c r="A230" s="8"/>
      <c r="B230" s="8"/>
      <c r="C230" s="8"/>
      <c r="E230" s="11">
        <f t="shared" si="4"/>
      </c>
    </row>
    <row r="231" spans="1:5" ht="12.75">
      <c r="A231" s="8"/>
      <c r="B231" s="8"/>
      <c r="C231" s="8"/>
      <c r="E231" s="11">
        <f t="shared" si="4"/>
      </c>
    </row>
    <row r="232" spans="1:5" ht="12.75">
      <c r="A232" s="8"/>
      <c r="B232" s="8"/>
      <c r="C232" s="8"/>
      <c r="E232" s="11">
        <f t="shared" si="4"/>
      </c>
    </row>
    <row r="233" spans="1:5" ht="12.75">
      <c r="A233" s="8"/>
      <c r="B233" s="8"/>
      <c r="C233" s="8"/>
      <c r="E233" s="11">
        <f t="shared" si="4"/>
      </c>
    </row>
    <row r="234" spans="1:5" ht="12.75">
      <c r="A234" s="8"/>
      <c r="B234" s="8"/>
      <c r="C234" s="8"/>
      <c r="E234" s="11">
        <f t="shared" si="4"/>
      </c>
    </row>
    <row r="235" spans="1:5" ht="12.75">
      <c r="A235" s="8"/>
      <c r="B235" s="8"/>
      <c r="C235" s="8"/>
      <c r="E235" s="11">
        <f t="shared" si="4"/>
      </c>
    </row>
    <row r="236" spans="1:5" ht="12.75">
      <c r="A236" s="8"/>
      <c r="B236" s="8"/>
      <c r="C236" s="8"/>
      <c r="E236" s="11">
        <f t="shared" si="4"/>
      </c>
    </row>
    <row r="237" spans="1:5" ht="12.75">
      <c r="A237" s="8"/>
      <c r="B237" s="8"/>
      <c r="C237" s="8"/>
      <c r="E237" s="11">
        <f t="shared" si="4"/>
      </c>
    </row>
    <row r="238" spans="1:5" ht="12.75">
      <c r="A238" s="8"/>
      <c r="B238" s="8"/>
      <c r="C238" s="8"/>
      <c r="E238" s="11">
        <f t="shared" si="4"/>
      </c>
    </row>
    <row r="239" spans="1:5" ht="12.75">
      <c r="A239" s="8"/>
      <c r="B239" s="8"/>
      <c r="C239" s="8"/>
      <c r="E239" s="11">
        <f t="shared" si="4"/>
      </c>
    </row>
    <row r="240" spans="1:5" ht="12.75">
      <c r="A240" s="8"/>
      <c r="B240" s="8"/>
      <c r="C240" s="8"/>
      <c r="E240" s="11">
        <f t="shared" si="4"/>
      </c>
    </row>
    <row r="241" spans="1:5" ht="12.75">
      <c r="A241" s="8"/>
      <c r="B241" s="8"/>
      <c r="C241" s="8"/>
      <c r="E241" s="11">
        <f t="shared" si="4"/>
      </c>
    </row>
    <row r="242" spans="1:5" ht="12.75">
      <c r="A242" s="8"/>
      <c r="B242" s="8"/>
      <c r="C242" s="8"/>
      <c r="E242" s="11">
        <f t="shared" si="4"/>
      </c>
    </row>
    <row r="243" spans="1:5" ht="12.75">
      <c r="A243" s="8"/>
      <c r="B243" s="8"/>
      <c r="C243" s="8"/>
      <c r="E243" s="11">
        <f t="shared" si="4"/>
      </c>
    </row>
    <row r="244" spans="1:5" ht="12.75">
      <c r="A244" s="8"/>
      <c r="B244" s="8"/>
      <c r="C244" s="8"/>
      <c r="E244" s="11">
        <f t="shared" si="4"/>
      </c>
    </row>
    <row r="245" spans="1:5" ht="12.75">
      <c r="A245" s="8"/>
      <c r="B245" s="8"/>
      <c r="C245" s="8"/>
      <c r="E245" s="11">
        <f t="shared" si="4"/>
      </c>
    </row>
    <row r="246" spans="1:5" ht="12.75">
      <c r="A246" s="8"/>
      <c r="B246" s="8"/>
      <c r="C246" s="8"/>
      <c r="E246" s="11">
        <f t="shared" si="4"/>
      </c>
    </row>
    <row r="247" spans="1:5" ht="12.75">
      <c r="A247" s="8"/>
      <c r="B247" s="8"/>
      <c r="C247" s="8"/>
      <c r="E247" s="11">
        <f t="shared" si="4"/>
      </c>
    </row>
    <row r="248" spans="1:5" ht="12.75">
      <c r="A248" s="8"/>
      <c r="B248" s="8"/>
      <c r="C248" s="8"/>
      <c r="E248" s="11">
        <f t="shared" si="4"/>
      </c>
    </row>
    <row r="249" spans="1:5" ht="12.75">
      <c r="A249" s="8"/>
      <c r="B249" s="8"/>
      <c r="C249" s="8"/>
      <c r="E249" s="11">
        <f t="shared" si="4"/>
      </c>
    </row>
    <row r="250" spans="1:3" ht="12.75">
      <c r="A250" s="8"/>
      <c r="B250" s="8"/>
      <c r="C250" s="8"/>
    </row>
    <row r="251" spans="1:3" ht="12.75">
      <c r="A251" s="8"/>
      <c r="B251" s="8"/>
      <c r="C251" s="8"/>
    </row>
    <row r="252" spans="1:3" ht="12.75">
      <c r="A252" s="8"/>
      <c r="B252" s="8"/>
      <c r="C252" s="8"/>
    </row>
    <row r="253" spans="1:3" ht="12.75">
      <c r="A253" s="8"/>
      <c r="B253" s="8"/>
      <c r="C253" s="8"/>
    </row>
    <row r="254" spans="1:3" ht="12.75">
      <c r="A254" s="8"/>
      <c r="B254" s="8"/>
      <c r="C254" s="8"/>
    </row>
    <row r="255" spans="1:3" ht="12.75">
      <c r="A255" s="8"/>
      <c r="B255" s="8"/>
      <c r="C255" s="8"/>
    </row>
    <row r="256" spans="1:3" ht="12.75">
      <c r="A256" s="8"/>
      <c r="B256" s="8"/>
      <c r="C256" s="8"/>
    </row>
    <row r="257" spans="1:3" ht="12.75">
      <c r="A257" s="8"/>
      <c r="B257" s="8"/>
      <c r="C257" s="8"/>
    </row>
    <row r="258" spans="1:3" ht="12.75">
      <c r="A258" s="8"/>
      <c r="B258" s="8"/>
      <c r="C258" s="8"/>
    </row>
    <row r="259" spans="1:3" ht="12.75">
      <c r="A259" s="8"/>
      <c r="B259" s="8"/>
      <c r="C259" s="8"/>
    </row>
    <row r="260" spans="1:3" ht="12.75">
      <c r="A260" s="8"/>
      <c r="B260" s="8"/>
      <c r="C260" s="8"/>
    </row>
    <row r="261" spans="1:3" ht="12.75">
      <c r="A261" s="8"/>
      <c r="B261" s="8"/>
      <c r="C261" s="8"/>
    </row>
    <row r="262" spans="1:3" ht="12.75">
      <c r="A262" s="8"/>
      <c r="B262" s="8"/>
      <c r="C262" s="8"/>
    </row>
    <row r="263" spans="1:3" ht="12.75">
      <c r="A263" s="8"/>
      <c r="B263" s="8"/>
      <c r="C263" s="8"/>
    </row>
    <row r="264" spans="1:3" ht="12.75">
      <c r="A264" s="8"/>
      <c r="B264" s="8"/>
      <c r="C264" s="8"/>
    </row>
    <row r="265" spans="1:3" ht="12.75">
      <c r="A265" s="8"/>
      <c r="B265" s="8"/>
      <c r="C265" s="8"/>
    </row>
    <row r="266" spans="1:3" ht="12.75">
      <c r="A266" s="8"/>
      <c r="B266" s="8"/>
      <c r="C266" s="8"/>
    </row>
    <row r="267" spans="1:3" ht="12.75">
      <c r="A267" s="8"/>
      <c r="B267" s="8"/>
      <c r="C267" s="8"/>
    </row>
    <row r="268" spans="1:3" ht="12.75">
      <c r="A268" s="8"/>
      <c r="B268" s="8"/>
      <c r="C268" s="8"/>
    </row>
    <row r="269" spans="1:3" ht="12.75">
      <c r="A269" s="8"/>
      <c r="B269" s="8"/>
      <c r="C269" s="8"/>
    </row>
    <row r="270" spans="1:3" ht="12.75">
      <c r="A270" s="8"/>
      <c r="B270" s="8"/>
      <c r="C270" s="8"/>
    </row>
    <row r="271" spans="1:3" ht="12.75">
      <c r="A271" s="8"/>
      <c r="B271" s="8"/>
      <c r="C271" s="8"/>
    </row>
    <row r="272" spans="1:3" ht="12.75">
      <c r="A272" s="8"/>
      <c r="B272" s="8"/>
      <c r="C272" s="8"/>
    </row>
    <row r="273" spans="1:3" ht="12.75">
      <c r="A273" s="8"/>
      <c r="B273" s="8"/>
      <c r="C273" s="8"/>
    </row>
    <row r="274" spans="1:3" ht="12.75">
      <c r="A274" s="8"/>
      <c r="B274" s="8"/>
      <c r="C274" s="8"/>
    </row>
    <row r="275" spans="1:3" ht="12.75">
      <c r="A275" s="8"/>
      <c r="B275" s="8"/>
      <c r="C275" s="8"/>
    </row>
    <row r="276" spans="1:3" ht="12.75">
      <c r="A276" s="8"/>
      <c r="B276" s="8"/>
      <c r="C276" s="8"/>
    </row>
    <row r="277" spans="1:3" ht="12.75">
      <c r="A277" s="8"/>
      <c r="B277" s="8"/>
      <c r="C277" s="8"/>
    </row>
    <row r="278" spans="1:3" ht="12.75">
      <c r="A278" s="8"/>
      <c r="B278" s="8"/>
      <c r="C278" s="8"/>
    </row>
    <row r="279" spans="1:3" ht="12.75">
      <c r="A279" s="8"/>
      <c r="B279" s="8"/>
      <c r="C279" s="8"/>
    </row>
    <row r="280" spans="1:3" ht="12.75">
      <c r="A280" s="8"/>
      <c r="B280" s="8"/>
      <c r="C280" s="8"/>
    </row>
    <row r="281" spans="1:3" ht="12.75">
      <c r="A281" s="8"/>
      <c r="B281" s="8"/>
      <c r="C281" s="8"/>
    </row>
    <row r="282" spans="1:3" ht="12.75">
      <c r="A282" s="8"/>
      <c r="B282" s="8"/>
      <c r="C282" s="8"/>
    </row>
    <row r="283" spans="1:3" ht="12.75">
      <c r="A283" s="8"/>
      <c r="B283" s="8"/>
      <c r="C283" s="8"/>
    </row>
    <row r="284" spans="1:3" ht="12.75">
      <c r="A284" s="8"/>
      <c r="B284" s="8"/>
      <c r="C284" s="8"/>
    </row>
    <row r="285" spans="1:3" ht="12.75">
      <c r="A285" s="8"/>
      <c r="B285" s="8"/>
      <c r="C285" s="8"/>
    </row>
    <row r="286" spans="1:3" ht="12.75">
      <c r="A286" s="8"/>
      <c r="B286" s="8"/>
      <c r="C286" s="8"/>
    </row>
    <row r="287" spans="1:3" ht="12.75">
      <c r="A287" s="8"/>
      <c r="B287" s="8"/>
      <c r="C287" s="8"/>
    </row>
    <row r="288" spans="1:3" ht="12.75">
      <c r="A288" s="8"/>
      <c r="B288" s="8"/>
      <c r="C288" s="8"/>
    </row>
    <row r="289" spans="1:3" ht="12.75">
      <c r="A289" s="8"/>
      <c r="B289" s="8"/>
      <c r="C289" s="8"/>
    </row>
    <row r="290" spans="1:3" ht="12.75">
      <c r="A290" s="8"/>
      <c r="B290" s="8"/>
      <c r="C290" s="8"/>
    </row>
    <row r="291" spans="1:3" ht="12.75">
      <c r="A291" s="8"/>
      <c r="B291" s="8"/>
      <c r="C291" s="8"/>
    </row>
    <row r="292" spans="1:3" ht="12.75">
      <c r="A292" s="8"/>
      <c r="B292" s="8"/>
      <c r="C292" s="8"/>
    </row>
    <row r="293" spans="1:3" ht="12.75">
      <c r="A293" s="8"/>
      <c r="B293" s="8"/>
      <c r="C293" s="8"/>
    </row>
    <row r="294" spans="1:3" ht="12.75">
      <c r="A294" s="8"/>
      <c r="B294" s="8"/>
      <c r="C294" s="8"/>
    </row>
    <row r="295" spans="1:3" ht="12.75">
      <c r="A295" s="8"/>
      <c r="B295" s="8"/>
      <c r="C295" s="8"/>
    </row>
    <row r="296" spans="1:3" ht="12.75">
      <c r="A296" s="8"/>
      <c r="B296" s="8"/>
      <c r="C296" s="8"/>
    </row>
    <row r="297" spans="1:3" ht="12.75">
      <c r="A297" s="8"/>
      <c r="B297" s="8"/>
      <c r="C297" s="8"/>
    </row>
    <row r="298" spans="1:3" ht="12.75">
      <c r="A298" s="8"/>
      <c r="B298" s="8"/>
      <c r="C298" s="8"/>
    </row>
    <row r="299" spans="1:3" ht="12.75">
      <c r="A299" s="8"/>
      <c r="B299" s="8"/>
      <c r="C299" s="8"/>
    </row>
    <row r="300" spans="1:3" ht="12.75">
      <c r="A300" s="8"/>
      <c r="B300" s="8"/>
      <c r="C300" s="8"/>
    </row>
    <row r="301" spans="1:3" ht="12.75">
      <c r="A301" s="8"/>
      <c r="B301" s="8"/>
      <c r="C301" s="8"/>
    </row>
    <row r="302" spans="1:3" ht="12.75">
      <c r="A302" s="8"/>
      <c r="B302" s="8"/>
      <c r="C302" s="8"/>
    </row>
    <row r="303" spans="1:3" ht="12.75">
      <c r="A303" s="8"/>
      <c r="B303" s="8"/>
      <c r="C303" s="8"/>
    </row>
    <row r="304" spans="1:3" ht="12.75">
      <c r="A304" s="8"/>
      <c r="B304" s="8"/>
      <c r="C304" s="8"/>
    </row>
    <row r="305" spans="1:3" ht="12.75">
      <c r="A305" s="8"/>
      <c r="B305" s="8"/>
      <c r="C305" s="8"/>
    </row>
    <row r="306" spans="1:3" ht="12.75">
      <c r="A306" s="8"/>
      <c r="B306" s="8"/>
      <c r="C306" s="8"/>
    </row>
    <row r="307" spans="1:3" ht="12.75">
      <c r="A307" s="8"/>
      <c r="B307" s="8"/>
      <c r="C307" s="8"/>
    </row>
    <row r="308" spans="1:3" ht="12.75">
      <c r="A308" s="8"/>
      <c r="B308" s="8"/>
      <c r="C308" s="8"/>
    </row>
    <row r="309" spans="1:3" ht="12.75">
      <c r="A309" s="8"/>
      <c r="B309" s="8"/>
      <c r="C309" s="8"/>
    </row>
    <row r="310" spans="1:3" ht="12.75">
      <c r="A310" s="8"/>
      <c r="B310" s="8"/>
      <c r="C310" s="8"/>
    </row>
    <row r="311" spans="1:3" ht="12.75">
      <c r="A311" s="8"/>
      <c r="B311" s="8"/>
      <c r="C311" s="8"/>
    </row>
    <row r="312" spans="1:3" ht="12.75">
      <c r="A312" s="8"/>
      <c r="B312" s="8"/>
      <c r="C312" s="8"/>
    </row>
    <row r="313" spans="1:3" ht="12.75">
      <c r="A313" s="8"/>
      <c r="B313" s="8"/>
      <c r="C313" s="8"/>
    </row>
    <row r="314" spans="1:3" ht="12.75">
      <c r="A314" s="8"/>
      <c r="B314" s="8"/>
      <c r="C314" s="8"/>
    </row>
    <row r="315" spans="1:3" ht="12.75">
      <c r="A315" s="8"/>
      <c r="B315" s="8"/>
      <c r="C315" s="8"/>
    </row>
    <row r="316" spans="1:3" ht="12.75">
      <c r="A316" s="8"/>
      <c r="B316" s="8"/>
      <c r="C316" s="8"/>
    </row>
    <row r="317" spans="1:3" ht="12.75">
      <c r="A317" s="8"/>
      <c r="B317" s="8"/>
      <c r="C317" s="8"/>
    </row>
    <row r="318" spans="1:3" ht="12.75">
      <c r="A318" s="8"/>
      <c r="B318" s="8"/>
      <c r="C318" s="8"/>
    </row>
    <row r="319" spans="1:3" ht="12.75">
      <c r="A319" s="8"/>
      <c r="B319" s="8"/>
      <c r="C319" s="8"/>
    </row>
    <row r="320" spans="1:3" ht="12.75">
      <c r="A320" s="8"/>
      <c r="B320" s="8"/>
      <c r="C320" s="8"/>
    </row>
    <row r="321" spans="1:3" ht="12.75">
      <c r="A321" s="8"/>
      <c r="B321" s="8"/>
      <c r="C321" s="8"/>
    </row>
    <row r="322" spans="1:3" ht="12.75">
      <c r="A322" s="8"/>
      <c r="B322" s="8"/>
      <c r="C322" s="8"/>
    </row>
    <row r="323" spans="1:3" ht="12.75">
      <c r="A323" s="8"/>
      <c r="B323" s="8"/>
      <c r="C323" s="8"/>
    </row>
    <row r="324" spans="1:3" ht="12.75">
      <c r="A324" s="8"/>
      <c r="B324" s="8"/>
      <c r="C324" s="8"/>
    </row>
    <row r="325" spans="1:3" ht="12.75">
      <c r="A325" s="8"/>
      <c r="B325" s="8"/>
      <c r="C325" s="8"/>
    </row>
    <row r="326" spans="1:3" ht="12.75">
      <c r="A326" s="8"/>
      <c r="B326" s="8"/>
      <c r="C326" s="8"/>
    </row>
    <row r="327" spans="1:3" ht="12.75">
      <c r="A327" s="8"/>
      <c r="B327" s="8"/>
      <c r="C327" s="8"/>
    </row>
    <row r="328" spans="1:3" ht="12.75">
      <c r="A328" s="8"/>
      <c r="B328" s="8"/>
      <c r="C328" s="8"/>
    </row>
    <row r="329" spans="1:3" ht="12.75">
      <c r="A329" s="8"/>
      <c r="B329" s="8"/>
      <c r="C329" s="8"/>
    </row>
    <row r="330" spans="1:3" ht="12.75">
      <c r="A330" s="8"/>
      <c r="B330" s="8"/>
      <c r="C330" s="8"/>
    </row>
    <row r="331" spans="1:3" ht="12.75">
      <c r="A331" s="8"/>
      <c r="B331" s="8"/>
      <c r="C331" s="8"/>
    </row>
    <row r="332" spans="1:3" ht="12.75">
      <c r="A332" s="8"/>
      <c r="B332" s="8"/>
      <c r="C332" s="8"/>
    </row>
    <row r="333" spans="1:3" ht="12.75">
      <c r="A333" s="8"/>
      <c r="B333" s="8"/>
      <c r="C333" s="8"/>
    </row>
    <row r="334" spans="1:3" ht="12.75">
      <c r="A334" s="8"/>
      <c r="B334" s="8"/>
      <c r="C334" s="8"/>
    </row>
    <row r="335" spans="1:3" ht="12.75">
      <c r="A335" s="8"/>
      <c r="B335" s="8"/>
      <c r="C335" s="8"/>
    </row>
    <row r="336" spans="1:3" ht="12.75">
      <c r="A336" s="8"/>
      <c r="B336" s="8"/>
      <c r="C336" s="8"/>
    </row>
    <row r="337" spans="1:3" ht="12.75">
      <c r="A337" s="8"/>
      <c r="B337" s="8"/>
      <c r="C337" s="8"/>
    </row>
    <row r="338" spans="1:3" ht="12.75">
      <c r="A338" s="8"/>
      <c r="B338" s="8"/>
      <c r="C338" s="8"/>
    </row>
    <row r="339" spans="1:3" ht="12.75">
      <c r="A339" s="8"/>
      <c r="B339" s="8"/>
      <c r="C339" s="8"/>
    </row>
    <row r="340" spans="1:3" ht="12.75">
      <c r="A340" s="8"/>
      <c r="B340" s="8"/>
      <c r="C340" s="8"/>
    </row>
    <row r="341" spans="1:3" ht="12.75">
      <c r="A341" s="8"/>
      <c r="B341" s="8"/>
      <c r="C341" s="8"/>
    </row>
    <row r="342" spans="1:3" ht="12.75">
      <c r="A342" s="8"/>
      <c r="B342" s="8"/>
      <c r="C342" s="8"/>
    </row>
    <row r="343" spans="1:3" ht="12.75">
      <c r="A343" s="8"/>
      <c r="B343" s="8"/>
      <c r="C343" s="8"/>
    </row>
    <row r="344" spans="1:3" ht="12.75">
      <c r="A344" s="8"/>
      <c r="B344" s="8"/>
      <c r="C344" s="8"/>
    </row>
    <row r="345" spans="1:3" ht="12.75">
      <c r="A345" s="8"/>
      <c r="B345" s="8"/>
      <c r="C345" s="8"/>
    </row>
    <row r="346" spans="1:3" ht="12.75">
      <c r="A346" s="8"/>
      <c r="B346" s="8"/>
      <c r="C346" s="8"/>
    </row>
    <row r="347" spans="1:3" ht="12.75">
      <c r="A347" s="8"/>
      <c r="B347" s="8"/>
      <c r="C347" s="8"/>
    </row>
    <row r="348" spans="1:3" ht="12.75">
      <c r="A348" s="8"/>
      <c r="B348" s="8"/>
      <c r="C348" s="8"/>
    </row>
    <row r="349" spans="1:3" ht="12.75">
      <c r="A349" s="8"/>
      <c r="B349" s="8"/>
      <c r="C349" s="8"/>
    </row>
    <row r="350" spans="1:3" ht="12.75">
      <c r="A350" s="8"/>
      <c r="B350" s="8"/>
      <c r="C350" s="8"/>
    </row>
    <row r="351" spans="1:3" ht="12.75">
      <c r="A351" s="8"/>
      <c r="B351" s="8"/>
      <c r="C351" s="8"/>
    </row>
    <row r="352" spans="1:3" ht="12.75">
      <c r="A352" s="8"/>
      <c r="B352" s="8"/>
      <c r="C352" s="8"/>
    </row>
    <row r="353" spans="1:3" ht="12.75">
      <c r="A353" s="8"/>
      <c r="B353" s="8"/>
      <c r="C353" s="8"/>
    </row>
    <row r="354" spans="1:3" ht="12.75">
      <c r="A354" s="8"/>
      <c r="B354" s="8"/>
      <c r="C354" s="8"/>
    </row>
    <row r="355" spans="1:3" ht="12.75">
      <c r="A355" s="8"/>
      <c r="B355" s="8"/>
      <c r="C355" s="8"/>
    </row>
    <row r="356" spans="1:3" ht="12.75">
      <c r="A356" s="8"/>
      <c r="B356" s="8"/>
      <c r="C356" s="8"/>
    </row>
    <row r="357" spans="1:3" ht="12.75">
      <c r="A357" s="8"/>
      <c r="B357" s="8"/>
      <c r="C357" s="8"/>
    </row>
    <row r="358" spans="1:3" ht="12.75">
      <c r="A358" s="8"/>
      <c r="B358" s="8"/>
      <c r="C358" s="8"/>
    </row>
    <row r="359" spans="1:3" ht="12.75">
      <c r="A359" s="8"/>
      <c r="B359" s="8"/>
      <c r="C359" s="8"/>
    </row>
    <row r="360" spans="1:3" ht="12.75">
      <c r="A360" s="8"/>
      <c r="B360" s="8"/>
      <c r="C360" s="8"/>
    </row>
    <row r="361" spans="1:3" ht="12.75">
      <c r="A361" s="8"/>
      <c r="B361" s="8"/>
      <c r="C361" s="8"/>
    </row>
    <row r="362" spans="1:3" ht="12.75">
      <c r="A362" s="8"/>
      <c r="B362" s="8"/>
      <c r="C362" s="8"/>
    </row>
    <row r="363" spans="1:3" ht="12.75">
      <c r="A363" s="8"/>
      <c r="B363" s="8"/>
      <c r="C363" s="8"/>
    </row>
    <row r="364" spans="1:3" ht="12.75">
      <c r="A364" s="8"/>
      <c r="B364" s="8"/>
      <c r="C364" s="8"/>
    </row>
    <row r="365" spans="1:3" ht="12.75">
      <c r="A365" s="8"/>
      <c r="B365" s="8"/>
      <c r="C365" s="8"/>
    </row>
    <row r="366" spans="1:3" ht="12.75">
      <c r="A366" s="8"/>
      <c r="B366" s="8"/>
      <c r="C366" s="8"/>
    </row>
    <row r="367" spans="1:3" ht="12.75">
      <c r="A367" s="8"/>
      <c r="B367" s="8"/>
      <c r="C367" s="8"/>
    </row>
    <row r="368" spans="1:3" ht="12.75">
      <c r="A368" s="8"/>
      <c r="B368" s="8"/>
      <c r="C368" s="8"/>
    </row>
    <row r="369" spans="1:3" ht="12.75">
      <c r="A369" s="8"/>
      <c r="B369" s="8"/>
      <c r="C369" s="8"/>
    </row>
    <row r="370" spans="1:3" ht="12.75">
      <c r="A370" s="8"/>
      <c r="B370" s="8"/>
      <c r="C370" s="8"/>
    </row>
    <row r="371" spans="1:3" ht="12.75">
      <c r="A371" s="8"/>
      <c r="B371" s="8"/>
      <c r="C371" s="8"/>
    </row>
    <row r="372" spans="1:3" ht="12.75">
      <c r="A372" s="8"/>
      <c r="B372" s="8"/>
      <c r="C372" s="8"/>
    </row>
    <row r="373" spans="1:3" ht="12.75">
      <c r="A373" s="8"/>
      <c r="B373" s="8"/>
      <c r="C373" s="8"/>
    </row>
    <row r="374" spans="1:3" ht="12.75">
      <c r="A374" s="8"/>
      <c r="B374" s="8"/>
      <c r="C374" s="8"/>
    </row>
    <row r="375" spans="1:3" ht="12.75">
      <c r="A375" s="8"/>
      <c r="B375" s="8"/>
      <c r="C375" s="8"/>
    </row>
    <row r="376" spans="1:3" ht="12.75">
      <c r="A376" s="8"/>
      <c r="B376" s="8"/>
      <c r="C376" s="8"/>
    </row>
    <row r="377" spans="1:3" ht="12.75">
      <c r="A377" s="8"/>
      <c r="B377" s="8"/>
      <c r="C377" s="8"/>
    </row>
    <row r="378" spans="1:3" ht="12.75">
      <c r="A378" s="8"/>
      <c r="B378" s="8"/>
      <c r="C378" s="8"/>
    </row>
    <row r="379" spans="1:3" ht="12.75">
      <c r="A379" s="8"/>
      <c r="B379" s="8"/>
      <c r="C379" s="8"/>
    </row>
    <row r="380" spans="1:3" ht="12.75">
      <c r="A380" s="8"/>
      <c r="B380" s="8"/>
      <c r="C380" s="8"/>
    </row>
    <row r="381" spans="1:3" ht="12.75">
      <c r="A381" s="8"/>
      <c r="B381" s="8"/>
      <c r="C381" s="8"/>
    </row>
    <row r="382" spans="1:3" ht="12.75">
      <c r="A382" s="8"/>
      <c r="B382" s="8"/>
      <c r="C382" s="8"/>
    </row>
    <row r="383" spans="1:3" ht="12.75">
      <c r="A383" s="8"/>
      <c r="B383" s="8"/>
      <c r="C383" s="8"/>
    </row>
    <row r="384" spans="1:3" ht="12.75">
      <c r="A384" s="8"/>
      <c r="B384" s="8"/>
      <c r="C384" s="8"/>
    </row>
    <row r="385" spans="1:3" ht="12.75">
      <c r="A385" s="8"/>
      <c r="B385" s="8"/>
      <c r="C385" s="8"/>
    </row>
    <row r="386" spans="1:3" ht="12.75">
      <c r="A386" s="8"/>
      <c r="B386" s="8"/>
      <c r="C386" s="8"/>
    </row>
    <row r="387" spans="1:3" ht="12.75">
      <c r="A387" s="8"/>
      <c r="B387" s="8"/>
      <c r="C387" s="8"/>
    </row>
    <row r="388" spans="1:3" ht="12.75">
      <c r="A388" s="8"/>
      <c r="B388" s="8"/>
      <c r="C388" s="8"/>
    </row>
    <row r="389" spans="1:3" ht="12.75">
      <c r="A389" s="8"/>
      <c r="B389" s="8"/>
      <c r="C389" s="8"/>
    </row>
    <row r="390" spans="1:3" ht="12.75">
      <c r="A390" s="8"/>
      <c r="B390" s="8"/>
      <c r="C390" s="8"/>
    </row>
    <row r="391" spans="1:3" ht="12.75">
      <c r="A391" s="8"/>
      <c r="B391" s="8"/>
      <c r="C391" s="8"/>
    </row>
    <row r="392" spans="1:3" ht="12.75">
      <c r="A392" s="8"/>
      <c r="B392" s="8"/>
      <c r="C392" s="8"/>
    </row>
    <row r="393" spans="1:3" ht="12.75">
      <c r="A393" s="8"/>
      <c r="B393" s="8"/>
      <c r="C393" s="8"/>
    </row>
    <row r="394" spans="1:3" ht="12.75">
      <c r="A394" s="8"/>
      <c r="B394" s="8"/>
      <c r="C394" s="8"/>
    </row>
    <row r="395" spans="1:3" ht="12.75">
      <c r="A395" s="8"/>
      <c r="B395" s="8"/>
      <c r="C395" s="8"/>
    </row>
    <row r="396" spans="1:3" ht="12.75">
      <c r="A396" s="8"/>
      <c r="B396" s="8"/>
      <c r="C396" s="8"/>
    </row>
    <row r="397" spans="1:3" ht="12.75">
      <c r="A397" s="8"/>
      <c r="B397" s="8"/>
      <c r="C397" s="8"/>
    </row>
    <row r="398" spans="1:3" ht="12.75">
      <c r="A398" s="8"/>
      <c r="B398" s="8"/>
      <c r="C398" s="8"/>
    </row>
    <row r="399" spans="1:3" ht="12.75">
      <c r="A399" s="8"/>
      <c r="B399" s="8"/>
      <c r="C399" s="8"/>
    </row>
    <row r="400" spans="1:3" ht="12.75">
      <c r="A400" s="8"/>
      <c r="B400" s="8"/>
      <c r="C400" s="8"/>
    </row>
    <row r="401" spans="1:3" ht="12.75">
      <c r="A401" s="8"/>
      <c r="B401" s="8"/>
      <c r="C401" s="8"/>
    </row>
    <row r="402" spans="1:3" ht="12.75">
      <c r="A402" s="8"/>
      <c r="B402" s="8"/>
      <c r="C402" s="8"/>
    </row>
    <row r="403" spans="1:3" ht="12.75">
      <c r="A403" s="8"/>
      <c r="B403" s="8"/>
      <c r="C403" s="8"/>
    </row>
    <row r="404" spans="1:3" ht="12.75">
      <c r="A404" s="8"/>
      <c r="B404" s="8"/>
      <c r="C404" s="8"/>
    </row>
    <row r="405" spans="1:3" ht="12.75">
      <c r="A405" s="8"/>
      <c r="B405" s="8"/>
      <c r="C405" s="8"/>
    </row>
    <row r="406" spans="1:3" ht="12.75">
      <c r="A406" s="8"/>
      <c r="B406" s="8"/>
      <c r="C406" s="8"/>
    </row>
    <row r="407" spans="1:3" ht="12.75">
      <c r="A407" s="8"/>
      <c r="B407" s="8"/>
      <c r="C407" s="8"/>
    </row>
    <row r="408" spans="1:3" ht="12.75">
      <c r="A408" s="8"/>
      <c r="B408" s="8"/>
      <c r="C408" s="8"/>
    </row>
    <row r="409" spans="1:3" ht="12.75">
      <c r="A409" s="8"/>
      <c r="B409" s="8"/>
      <c r="C409" s="8"/>
    </row>
    <row r="410" spans="1:3" ht="12.75">
      <c r="A410" s="8"/>
      <c r="B410" s="8"/>
      <c r="C410" s="8"/>
    </row>
    <row r="411" spans="1:3" ht="12.75">
      <c r="A411" s="8"/>
      <c r="B411" s="8"/>
      <c r="C411" s="8"/>
    </row>
    <row r="412" spans="1:3" ht="12.75">
      <c r="A412" s="8"/>
      <c r="B412" s="8"/>
      <c r="C412" s="8"/>
    </row>
    <row r="413" spans="1:3" ht="12.75">
      <c r="A413" s="8"/>
      <c r="B413" s="8"/>
      <c r="C413" s="8"/>
    </row>
    <row r="414" spans="1:3" ht="12.75">
      <c r="A414" s="8"/>
      <c r="B414" s="8"/>
      <c r="C414" s="8"/>
    </row>
    <row r="415" spans="1:3" ht="12.75">
      <c r="A415" s="8"/>
      <c r="B415" s="8"/>
      <c r="C415" s="8"/>
    </row>
    <row r="416" spans="1:3" ht="12.75">
      <c r="A416" s="8"/>
      <c r="B416" s="8"/>
      <c r="C416" s="8"/>
    </row>
    <row r="417" spans="1:3" ht="12.75">
      <c r="A417" s="8"/>
      <c r="B417" s="8"/>
      <c r="C417" s="8"/>
    </row>
    <row r="418" spans="1:3" ht="12.75">
      <c r="A418" s="8"/>
      <c r="B418" s="8"/>
      <c r="C418" s="8"/>
    </row>
    <row r="419" spans="1:3" ht="12.75">
      <c r="A419" s="8"/>
      <c r="B419" s="8"/>
      <c r="C419" s="8"/>
    </row>
    <row r="420" spans="1:3" ht="12.75">
      <c r="A420" s="8"/>
      <c r="B420" s="8"/>
      <c r="C420" s="8"/>
    </row>
    <row r="421" spans="1:3" ht="12.75">
      <c r="A421" s="8"/>
      <c r="B421" s="8"/>
      <c r="C421" s="8"/>
    </row>
    <row r="422" spans="1:3" ht="12.75">
      <c r="A422" s="8"/>
      <c r="B422" s="8"/>
      <c r="C422" s="8"/>
    </row>
    <row r="423" spans="1:3" ht="12.75">
      <c r="A423" s="8"/>
      <c r="B423" s="8"/>
      <c r="C423" s="8"/>
    </row>
    <row r="424" spans="1:3" ht="12.75">
      <c r="A424" s="8"/>
      <c r="B424" s="8"/>
      <c r="C424" s="8"/>
    </row>
    <row r="425" spans="1:3" ht="12.75">
      <c r="A425" s="8"/>
      <c r="B425" s="8"/>
      <c r="C425" s="8"/>
    </row>
    <row r="426" spans="1:3" ht="12.75">
      <c r="A426" s="8"/>
      <c r="B426" s="8"/>
      <c r="C426" s="8"/>
    </row>
    <row r="427" spans="1:3" ht="12.75">
      <c r="A427" s="8"/>
      <c r="B427" s="8"/>
      <c r="C427" s="8"/>
    </row>
    <row r="428" spans="1:3" ht="12.75">
      <c r="A428" s="8"/>
      <c r="B428" s="8"/>
      <c r="C428" s="8"/>
    </row>
    <row r="429" spans="1:3" ht="12.75">
      <c r="A429" s="8"/>
      <c r="B429" s="8"/>
      <c r="C429" s="8"/>
    </row>
    <row r="430" spans="1:3" ht="12.75">
      <c r="A430" s="8"/>
      <c r="B430" s="8"/>
      <c r="C430" s="8"/>
    </row>
    <row r="431" spans="1:3" ht="12.75">
      <c r="A431" s="8"/>
      <c r="B431" s="8"/>
      <c r="C431" s="8"/>
    </row>
    <row r="432" spans="1:3" ht="12.75">
      <c r="A432" s="8"/>
      <c r="B432" s="8"/>
      <c r="C432" s="8"/>
    </row>
    <row r="433" spans="1:3" ht="12.75">
      <c r="A433" s="8"/>
      <c r="B433" s="8"/>
      <c r="C433" s="8"/>
    </row>
    <row r="434" spans="1:3" ht="12.75">
      <c r="A434" s="8"/>
      <c r="B434" s="8"/>
      <c r="C434" s="8"/>
    </row>
    <row r="435" spans="1:3" ht="12.75">
      <c r="A435" s="8"/>
      <c r="B435" s="8"/>
      <c r="C435" s="8"/>
    </row>
    <row r="436" spans="1:3" ht="12.75">
      <c r="A436" s="8"/>
      <c r="B436" s="8"/>
      <c r="C436" s="8"/>
    </row>
    <row r="437" spans="1:3" ht="12.75">
      <c r="A437" s="8"/>
      <c r="B437" s="8"/>
      <c r="C437" s="8"/>
    </row>
    <row r="438" spans="1:3" ht="12.75">
      <c r="A438" s="8"/>
      <c r="B438" s="8"/>
      <c r="C438" s="8"/>
    </row>
    <row r="439" spans="1:3" ht="12.75">
      <c r="A439" s="8"/>
      <c r="B439" s="8"/>
      <c r="C439" s="8"/>
    </row>
    <row r="440" spans="1:3" ht="12.75">
      <c r="A440" s="8"/>
      <c r="B440" s="8"/>
      <c r="C440" s="8"/>
    </row>
    <row r="441" spans="1:3" ht="12.75">
      <c r="A441" s="8"/>
      <c r="B441" s="8"/>
      <c r="C441" s="8"/>
    </row>
    <row r="442" spans="1:3" ht="12.75">
      <c r="A442" s="8"/>
      <c r="B442" s="8"/>
      <c r="C442" s="8"/>
    </row>
    <row r="443" spans="1:3" ht="12.75">
      <c r="A443" s="8"/>
      <c r="B443" s="8"/>
      <c r="C443" s="8"/>
    </row>
    <row r="444" spans="1:3" ht="12.75">
      <c r="A444" s="8"/>
      <c r="B444" s="8"/>
      <c r="C444" s="8"/>
    </row>
    <row r="445" spans="1:3" ht="12.75">
      <c r="A445" s="8"/>
      <c r="B445" s="8"/>
      <c r="C445" s="8"/>
    </row>
    <row r="446" spans="1:3" ht="12.75">
      <c r="A446" s="8"/>
      <c r="B446" s="8"/>
      <c r="C446" s="8"/>
    </row>
    <row r="447" spans="1:3" ht="12.75">
      <c r="A447" s="8"/>
      <c r="B447" s="8"/>
      <c r="C447" s="8"/>
    </row>
    <row r="448" spans="1:3" ht="12.75">
      <c r="A448" s="8"/>
      <c r="B448" s="8"/>
      <c r="C448" s="8"/>
    </row>
    <row r="449" spans="1:3" ht="12.75">
      <c r="A449" s="8"/>
      <c r="B449" s="8"/>
      <c r="C449" s="8"/>
    </row>
    <row r="450" spans="1:3" ht="12.75">
      <c r="A450" s="8"/>
      <c r="B450" s="8"/>
      <c r="C450" s="8"/>
    </row>
    <row r="451" spans="1:3" ht="12.75">
      <c r="A451" s="8"/>
      <c r="B451" s="8"/>
      <c r="C451" s="8"/>
    </row>
    <row r="452" spans="1:3" ht="12.75">
      <c r="A452" s="8"/>
      <c r="B452" s="8"/>
      <c r="C452" s="8"/>
    </row>
    <row r="453" spans="1:3" ht="12.75">
      <c r="A453" s="8"/>
      <c r="B453" s="8"/>
      <c r="C453" s="8"/>
    </row>
    <row r="454" spans="1:3" ht="12.75">
      <c r="A454" s="8"/>
      <c r="B454" s="8"/>
      <c r="C454" s="8"/>
    </row>
    <row r="455" spans="1:3" ht="12.75">
      <c r="A455" s="8"/>
      <c r="B455" s="8"/>
      <c r="C455" s="8"/>
    </row>
    <row r="456" spans="1:3" ht="12.75">
      <c r="A456" s="8"/>
      <c r="B456" s="8"/>
      <c r="C456" s="8"/>
    </row>
    <row r="457" spans="1:3" ht="12.75">
      <c r="A457" s="8"/>
      <c r="B457" s="8"/>
      <c r="C457" s="8"/>
    </row>
    <row r="458" spans="1:3" ht="12.75">
      <c r="A458" s="8"/>
      <c r="B458" s="8"/>
      <c r="C458" s="8"/>
    </row>
    <row r="459" spans="1:3" ht="12.75">
      <c r="A459" s="8"/>
      <c r="B459" s="8"/>
      <c r="C459" s="8"/>
    </row>
    <row r="460" spans="1:3" ht="12.75">
      <c r="A460" s="8"/>
      <c r="B460" s="8"/>
      <c r="C460" s="8"/>
    </row>
    <row r="461" spans="1:3" ht="12.75">
      <c r="A461" s="8"/>
      <c r="B461" s="8"/>
      <c r="C461" s="8"/>
    </row>
    <row r="462" spans="1:3" ht="12.75">
      <c r="A462" s="8"/>
      <c r="B462" s="8"/>
      <c r="C462" s="8"/>
    </row>
    <row r="463" spans="1:3" ht="12.75">
      <c r="A463" s="8"/>
      <c r="B463" s="8"/>
      <c r="C463" s="8"/>
    </row>
    <row r="464" spans="1:3" ht="12.75">
      <c r="A464" s="8"/>
      <c r="B464" s="8"/>
      <c r="C464" s="8"/>
    </row>
    <row r="465" spans="1:3" ht="12.75">
      <c r="A465" s="8"/>
      <c r="B465" s="8"/>
      <c r="C465" s="8"/>
    </row>
    <row r="466" spans="1:3" ht="12.75">
      <c r="A466" s="8"/>
      <c r="B466" s="8"/>
      <c r="C466" s="8"/>
    </row>
    <row r="467" spans="1:3" ht="12.75">
      <c r="A467" s="8"/>
      <c r="B467" s="8"/>
      <c r="C467" s="8"/>
    </row>
    <row r="468" spans="1:3" ht="12.75">
      <c r="A468" s="8"/>
      <c r="B468" s="8"/>
      <c r="C468" s="8"/>
    </row>
    <row r="469" spans="1:3" ht="12.75">
      <c r="A469" s="8"/>
      <c r="B469" s="8"/>
      <c r="C469" s="8"/>
    </row>
    <row r="470" spans="1:3" ht="12.75">
      <c r="A470" s="8"/>
      <c r="B470" s="8"/>
      <c r="C470" s="8"/>
    </row>
    <row r="471" spans="1:3" ht="12.75">
      <c r="A471" s="8"/>
      <c r="B471" s="8"/>
      <c r="C471" s="8"/>
    </row>
    <row r="472" spans="1:3" ht="12.75">
      <c r="A472" s="8"/>
      <c r="B472" s="8"/>
      <c r="C472" s="8"/>
    </row>
    <row r="473" spans="1:3" ht="12.75">
      <c r="A473" s="8"/>
      <c r="B473" s="8"/>
      <c r="C473" s="8"/>
    </row>
    <row r="474" spans="1:3" ht="12.75">
      <c r="A474" s="8"/>
      <c r="B474" s="8"/>
      <c r="C474" s="8"/>
    </row>
    <row r="475" spans="1:3" ht="12.75">
      <c r="A475" s="8"/>
      <c r="B475" s="8"/>
      <c r="C475" s="8"/>
    </row>
    <row r="476" spans="1:3" ht="12.75">
      <c r="A476" s="8"/>
      <c r="B476" s="8"/>
      <c r="C476" s="8"/>
    </row>
    <row r="477" spans="1:3" ht="12.75">
      <c r="A477" s="8"/>
      <c r="B477" s="8"/>
      <c r="C477" s="8"/>
    </row>
    <row r="478" spans="1:3" ht="12.75">
      <c r="A478" s="8"/>
      <c r="B478" s="8"/>
      <c r="C478" s="8"/>
    </row>
    <row r="479" spans="1:3" ht="12.75">
      <c r="A479" s="8"/>
      <c r="B479" s="8"/>
      <c r="C479" s="8"/>
    </row>
    <row r="480" spans="1:3" ht="12.75">
      <c r="A480" s="8"/>
      <c r="B480" s="8"/>
      <c r="C480" s="8"/>
    </row>
    <row r="481" spans="1:3" ht="12.75">
      <c r="A481" s="8"/>
      <c r="B481" s="8"/>
      <c r="C481" s="8"/>
    </row>
    <row r="482" spans="1:3" ht="12.75">
      <c r="A482" s="8"/>
      <c r="B482" s="8"/>
      <c r="C482" s="8"/>
    </row>
    <row r="483" spans="1:3" ht="12.75">
      <c r="A483" s="8"/>
      <c r="B483" s="8"/>
      <c r="C483" s="8"/>
    </row>
    <row r="484" spans="1:3" ht="12.75">
      <c r="A484" s="8"/>
      <c r="B484" s="8"/>
      <c r="C484" s="8"/>
    </row>
    <row r="485" spans="1:3" ht="12.75">
      <c r="A485" s="8"/>
      <c r="B485" s="8"/>
      <c r="C485" s="8"/>
    </row>
    <row r="486" spans="1:3" ht="12.75">
      <c r="A486" s="8"/>
      <c r="B486" s="8"/>
      <c r="C486" s="8"/>
    </row>
    <row r="487" spans="1:3" ht="12.75">
      <c r="A487" s="8"/>
      <c r="B487" s="8"/>
      <c r="C487" s="8"/>
    </row>
    <row r="488" spans="1:3" ht="12.75">
      <c r="A488" s="8"/>
      <c r="B488" s="8"/>
      <c r="C488" s="8"/>
    </row>
    <row r="489" spans="1:3" ht="12.75">
      <c r="A489" s="8"/>
      <c r="B489" s="8"/>
      <c r="C489" s="8"/>
    </row>
    <row r="490" spans="1:3" ht="12.75">
      <c r="A490" s="8"/>
      <c r="B490" s="8"/>
      <c r="C490" s="8"/>
    </row>
    <row r="491" spans="1:3" ht="12.75">
      <c r="A491" s="8"/>
      <c r="B491" s="8"/>
      <c r="C491" s="8"/>
    </row>
    <row r="492" spans="1:3" ht="12.75">
      <c r="A492" s="8"/>
      <c r="B492" s="8"/>
      <c r="C492" s="8"/>
    </row>
    <row r="493" spans="1:3" ht="12.75">
      <c r="A493" s="8"/>
      <c r="B493" s="8"/>
      <c r="C493" s="8"/>
    </row>
    <row r="494" spans="1:3" ht="12.75">
      <c r="A494" s="8"/>
      <c r="B494" s="8"/>
      <c r="C494" s="8"/>
    </row>
    <row r="495" spans="1:3" ht="12.75">
      <c r="A495" s="8"/>
      <c r="B495" s="8"/>
      <c r="C495" s="8"/>
    </row>
    <row r="496" spans="1:3" ht="12.75">
      <c r="A496" s="8"/>
      <c r="B496" s="8"/>
      <c r="C496" s="8"/>
    </row>
    <row r="497" spans="1:3" ht="12.75">
      <c r="A497" s="8"/>
      <c r="B497" s="8"/>
      <c r="C497" s="8"/>
    </row>
    <row r="498" spans="1:3" ht="12.75">
      <c r="A498" s="8"/>
      <c r="B498" s="8"/>
      <c r="C498" s="8"/>
    </row>
    <row r="499" spans="1:3" ht="12.75">
      <c r="A499" s="8"/>
      <c r="B499" s="8"/>
      <c r="C499" s="8"/>
    </row>
    <row r="500" spans="1:3" ht="12.75">
      <c r="A500" s="8"/>
      <c r="B500" s="8"/>
      <c r="C500" s="8"/>
    </row>
    <row r="501" spans="1:3" ht="12.75">
      <c r="A501" s="8"/>
      <c r="B501" s="8"/>
      <c r="C501" s="8"/>
    </row>
    <row r="502" spans="1:3" ht="12.75">
      <c r="A502" s="8"/>
      <c r="B502" s="8"/>
      <c r="C502" s="8"/>
    </row>
    <row r="503" spans="1:3" ht="12.75">
      <c r="A503" s="8"/>
      <c r="B503" s="8"/>
      <c r="C503" s="8"/>
    </row>
    <row r="504" spans="1:3" ht="12.75">
      <c r="A504" s="8"/>
      <c r="B504" s="8"/>
      <c r="C504" s="8"/>
    </row>
    <row r="505" spans="1:3" ht="12.75">
      <c r="A505" s="8"/>
      <c r="B505" s="8"/>
      <c r="C505" s="8"/>
    </row>
    <row r="506" spans="1:3" ht="12.75">
      <c r="A506" s="8"/>
      <c r="B506" s="8"/>
      <c r="C506" s="8"/>
    </row>
    <row r="507" spans="1:3" ht="12.75">
      <c r="A507" s="8"/>
      <c r="B507" s="8"/>
      <c r="C507" s="8"/>
    </row>
    <row r="508" spans="1:3" ht="12.75">
      <c r="A508" s="8"/>
      <c r="B508" s="8"/>
      <c r="C508" s="8"/>
    </row>
    <row r="509" spans="1:3" ht="12.75">
      <c r="A509" s="8"/>
      <c r="B509" s="8"/>
      <c r="C509" s="8"/>
    </row>
    <row r="510" spans="1:3" ht="12.75">
      <c r="A510" s="8"/>
      <c r="B510" s="8"/>
      <c r="C510" s="8"/>
    </row>
    <row r="511" spans="1:3" ht="12.75">
      <c r="A511" s="8"/>
      <c r="B511" s="8"/>
      <c r="C511" s="8"/>
    </row>
    <row r="512" spans="1:3" ht="12.75">
      <c r="A512" s="8"/>
      <c r="B512" s="8"/>
      <c r="C512" s="8"/>
    </row>
    <row r="513" spans="1:3" ht="12.75">
      <c r="A513" s="8"/>
      <c r="B513" s="8"/>
      <c r="C513" s="8"/>
    </row>
    <row r="514" spans="1:3" ht="12.75">
      <c r="A514" s="8"/>
      <c r="B514" s="8"/>
      <c r="C514" s="8"/>
    </row>
    <row r="515" spans="1:3" ht="12.75">
      <c r="A515" s="8"/>
      <c r="B515" s="8"/>
      <c r="C515" s="8"/>
    </row>
    <row r="516" spans="1:3" ht="12.75">
      <c r="A516" s="8"/>
      <c r="B516" s="8"/>
      <c r="C516" s="8"/>
    </row>
    <row r="517" spans="1:3" ht="12.75">
      <c r="A517" s="8"/>
      <c r="B517" s="8"/>
      <c r="C517" s="8"/>
    </row>
    <row r="518" spans="1:3" ht="12.75">
      <c r="A518" s="8"/>
      <c r="B518" s="8"/>
      <c r="C518" s="8"/>
    </row>
    <row r="519" spans="1:3" ht="12.75">
      <c r="A519" s="8"/>
      <c r="B519" s="8"/>
      <c r="C519" s="8"/>
    </row>
    <row r="520" spans="1:3" ht="12.75">
      <c r="A520" s="8"/>
      <c r="B520" s="8"/>
      <c r="C520" s="8"/>
    </row>
    <row r="521" spans="1:3" ht="12.75">
      <c r="A521" s="8"/>
      <c r="B521" s="8"/>
      <c r="C521" s="8"/>
    </row>
    <row r="522" spans="1:3" ht="12.75">
      <c r="A522" s="8"/>
      <c r="B522" s="8"/>
      <c r="C522" s="8"/>
    </row>
    <row r="523" spans="1:3" ht="12.75">
      <c r="A523" s="8"/>
      <c r="B523" s="8"/>
      <c r="C523" s="8"/>
    </row>
    <row r="524" spans="1:3" ht="12.75">
      <c r="A524" s="8"/>
      <c r="B524" s="8"/>
      <c r="C524" s="8"/>
    </row>
    <row r="525" spans="1:3" ht="12.75">
      <c r="A525" s="8"/>
      <c r="B525" s="8"/>
      <c r="C525" s="8"/>
    </row>
    <row r="526" spans="1:3" ht="12.75">
      <c r="A526" s="8"/>
      <c r="B526" s="8"/>
      <c r="C526" s="8"/>
    </row>
    <row r="527" spans="1:3" ht="12.75">
      <c r="A527" s="8"/>
      <c r="B527" s="8"/>
      <c r="C527" s="8"/>
    </row>
    <row r="528" spans="1:3" ht="12.75">
      <c r="A528" s="8"/>
      <c r="B528" s="8"/>
      <c r="C528" s="8"/>
    </row>
    <row r="529" spans="1:3" ht="12.75">
      <c r="A529" s="8"/>
      <c r="B529" s="8"/>
      <c r="C529" s="8"/>
    </row>
    <row r="530" spans="1:3" ht="12.75">
      <c r="A530" s="8"/>
      <c r="B530" s="8"/>
      <c r="C530" s="8"/>
    </row>
    <row r="531" spans="1:3" ht="12.75">
      <c r="A531" s="8"/>
      <c r="B531" s="8"/>
      <c r="C531" s="8"/>
    </row>
    <row r="532" spans="1:3" ht="12.75">
      <c r="A532" s="8"/>
      <c r="B532" s="8"/>
      <c r="C532" s="8"/>
    </row>
    <row r="533" spans="1:3" ht="12.75">
      <c r="A533" s="8"/>
      <c r="B533" s="8"/>
      <c r="C533" s="8"/>
    </row>
    <row r="534" spans="1:3" ht="12.75">
      <c r="A534" s="8"/>
      <c r="B534" s="8"/>
      <c r="C534" s="8"/>
    </row>
    <row r="535" spans="1:3" ht="12.75">
      <c r="A535" s="8"/>
      <c r="B535" s="8"/>
      <c r="C535" s="8"/>
    </row>
    <row r="536" spans="1:3" ht="12.75">
      <c r="A536" s="8"/>
      <c r="B536" s="8"/>
      <c r="C536" s="8"/>
    </row>
    <row r="537" spans="1:3" ht="12.75">
      <c r="A537" s="8"/>
      <c r="B537" s="8"/>
      <c r="C537" s="8"/>
    </row>
    <row r="538" spans="1:3" ht="12.75">
      <c r="A538" s="8"/>
      <c r="B538" s="8"/>
      <c r="C538" s="8"/>
    </row>
    <row r="539" spans="1:3" ht="12.75">
      <c r="A539" s="8"/>
      <c r="B539" s="8"/>
      <c r="C539" s="8"/>
    </row>
    <row r="540" spans="1:3" ht="12.75">
      <c r="A540" s="8"/>
      <c r="B540" s="8"/>
      <c r="C540" s="8"/>
    </row>
  </sheetData>
  <sheetProtection formatCells="0" insertRows="0" deleteRows="0"/>
  <mergeCells count="1">
    <mergeCell ref="E1:E2"/>
  </mergeCells>
  <printOptions/>
  <pageMargins left="0.75" right="0.75" top="1" bottom="1" header="0.5" footer="0.5"/>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F660"/>
  <sheetViews>
    <sheetView workbookViewId="0" topLeftCell="A1">
      <selection activeCell="E6" sqref="E6"/>
    </sheetView>
  </sheetViews>
  <sheetFormatPr defaultColWidth="9.140625" defaultRowHeight="12.75"/>
  <cols>
    <col min="1" max="1" width="31.00390625" style="0" customWidth="1"/>
    <col min="2" max="2" width="41.421875" style="0" customWidth="1"/>
    <col min="3" max="3" width="14.7109375" style="0" customWidth="1"/>
    <col min="4" max="4" width="27.28125" style="0" customWidth="1"/>
    <col min="5" max="5" width="31.57421875" style="0" customWidth="1"/>
    <col min="6" max="6" width="29.421875" style="0" customWidth="1"/>
  </cols>
  <sheetData>
    <row r="1" spans="1:5" s="1" customFormat="1" ht="13.5" thickBot="1">
      <c r="A1" s="4" t="s">
        <v>0</v>
      </c>
      <c r="B1" s="96" t="s">
        <v>87</v>
      </c>
      <c r="E1" s="305"/>
    </row>
    <row r="2" spans="1:5" s="1" customFormat="1" ht="13.5" thickBot="1">
      <c r="A2" s="5" t="s">
        <v>5</v>
      </c>
      <c r="B2" s="293" t="s">
        <v>61</v>
      </c>
      <c r="E2" s="307"/>
    </row>
    <row r="3" spans="1:6" s="1" customFormat="1" ht="26.25" thickBot="1">
      <c r="A3" s="257" t="s">
        <v>2</v>
      </c>
      <c r="B3" s="258" t="s">
        <v>1</v>
      </c>
      <c r="C3" s="259" t="s">
        <v>3</v>
      </c>
      <c r="D3" s="259" t="s">
        <v>4</v>
      </c>
      <c r="E3" s="259" t="s">
        <v>6</v>
      </c>
      <c r="F3" s="259" t="s">
        <v>11</v>
      </c>
    </row>
    <row r="4" spans="1:5" s="1" customFormat="1" ht="12.75">
      <c r="A4" s="23"/>
      <c r="B4" s="24"/>
      <c r="C4" s="25"/>
      <c r="D4" s="26"/>
      <c r="E4" s="14">
        <f aca="true" t="shared" si="0" ref="E4:E11">IF(D4="","",20000-D4)</f>
      </c>
    </row>
    <row r="5" spans="1:5" s="1" customFormat="1" ht="12.75">
      <c r="A5" s="260" t="s">
        <v>777</v>
      </c>
      <c r="B5" s="24"/>
      <c r="C5" s="25"/>
      <c r="D5" s="26"/>
      <c r="E5" s="14">
        <f t="shared" si="0"/>
      </c>
    </row>
    <row r="6" spans="1:5" s="1" customFormat="1" ht="12.75">
      <c r="A6" s="23" t="s">
        <v>778</v>
      </c>
      <c r="B6" s="24" t="s">
        <v>779</v>
      </c>
      <c r="C6" s="261">
        <v>445</v>
      </c>
      <c r="D6" s="262">
        <v>11881</v>
      </c>
      <c r="E6" s="263">
        <f t="shared" si="0"/>
        <v>8119</v>
      </c>
    </row>
    <row r="7" spans="1:5" s="1" customFormat="1" ht="12.75">
      <c r="A7" s="23" t="s">
        <v>780</v>
      </c>
      <c r="B7" s="24" t="s">
        <v>781</v>
      </c>
      <c r="C7" s="261">
        <v>485</v>
      </c>
      <c r="D7" s="262">
        <v>11047</v>
      </c>
      <c r="E7" s="263">
        <f t="shared" si="0"/>
        <v>8953</v>
      </c>
    </row>
    <row r="8" spans="1:5" s="1" customFormat="1" ht="12.75">
      <c r="A8" s="23" t="s">
        <v>782</v>
      </c>
      <c r="B8" s="24" t="s">
        <v>783</v>
      </c>
      <c r="C8" s="261">
        <v>435</v>
      </c>
      <c r="D8" s="262">
        <v>3812</v>
      </c>
      <c r="E8" s="263">
        <f t="shared" si="0"/>
        <v>16188</v>
      </c>
    </row>
    <row r="9" spans="1:6" s="2" customFormat="1" ht="12.75">
      <c r="A9" s="6" t="s">
        <v>784</v>
      </c>
      <c r="B9" s="7" t="s">
        <v>785</v>
      </c>
      <c r="C9" s="261">
        <v>750</v>
      </c>
      <c r="D9" s="264">
        <v>6513</v>
      </c>
      <c r="E9" s="263">
        <f t="shared" si="0"/>
        <v>13487</v>
      </c>
      <c r="F9" s="2" t="s">
        <v>786</v>
      </c>
    </row>
    <row r="10" spans="1:5" s="2" customFormat="1" ht="12.75">
      <c r="A10" s="6"/>
      <c r="B10" s="7"/>
      <c r="C10" s="265"/>
      <c r="D10" s="266"/>
      <c r="E10" s="263">
        <f t="shared" si="0"/>
      </c>
    </row>
    <row r="11" spans="1:5" s="2" customFormat="1" ht="12.75">
      <c r="A11" s="267" t="s">
        <v>787</v>
      </c>
      <c r="B11" s="7"/>
      <c r="C11" s="265"/>
      <c r="D11" s="266"/>
      <c r="E11" s="263">
        <f t="shared" si="0"/>
      </c>
    </row>
    <row r="12" spans="1:5" ht="12.75">
      <c r="A12" s="6" t="s">
        <v>788</v>
      </c>
      <c r="B12" s="7" t="s">
        <v>789</v>
      </c>
      <c r="C12" s="265"/>
      <c r="D12" s="264" t="s">
        <v>790</v>
      </c>
      <c r="E12" s="263"/>
    </row>
    <row r="13" spans="1:5" ht="12.75">
      <c r="A13" s="6" t="s">
        <v>791</v>
      </c>
      <c r="B13" s="7" t="s">
        <v>789</v>
      </c>
      <c r="C13" s="265"/>
      <c r="D13" s="264" t="s">
        <v>790</v>
      </c>
      <c r="E13" s="263"/>
    </row>
    <row r="14" spans="1:5" ht="12.75">
      <c r="A14" s="6" t="s">
        <v>792</v>
      </c>
      <c r="B14" s="7" t="s">
        <v>793</v>
      </c>
      <c r="C14" s="261">
        <v>419</v>
      </c>
      <c r="D14" s="264">
        <v>470</v>
      </c>
      <c r="E14" s="263">
        <f>IF(D14="","",20000-D14)</f>
        <v>19530</v>
      </c>
    </row>
    <row r="15" spans="1:5" ht="12.75">
      <c r="A15" s="6" t="s">
        <v>794</v>
      </c>
      <c r="B15" s="7" t="s">
        <v>793</v>
      </c>
      <c r="C15" s="261">
        <v>1030</v>
      </c>
      <c r="D15" s="264">
        <v>1924</v>
      </c>
      <c r="E15" s="263">
        <f>IF(D15="","",20000-D15)</f>
        <v>18076</v>
      </c>
    </row>
    <row r="16" spans="1:5" ht="12.75">
      <c r="A16" s="6" t="s">
        <v>795</v>
      </c>
      <c r="B16" s="7" t="s">
        <v>796</v>
      </c>
      <c r="C16" s="261">
        <v>831</v>
      </c>
      <c r="D16" s="264">
        <v>2612</v>
      </c>
      <c r="E16" s="263">
        <f>IF(D16="","",20000-D16)</f>
        <v>17388</v>
      </c>
    </row>
    <row r="17" spans="1:5" ht="12.75">
      <c r="A17" s="6" t="s">
        <v>797</v>
      </c>
      <c r="B17" s="7" t="s">
        <v>796</v>
      </c>
      <c r="C17" s="261"/>
      <c r="D17" s="264" t="s">
        <v>798</v>
      </c>
      <c r="E17" s="263"/>
    </row>
    <row r="18" spans="1:5" ht="12.75">
      <c r="A18" s="6" t="s">
        <v>799</v>
      </c>
      <c r="B18" s="7" t="s">
        <v>800</v>
      </c>
      <c r="C18" s="265"/>
      <c r="D18" s="264" t="s">
        <v>790</v>
      </c>
      <c r="E18" s="263"/>
    </row>
    <row r="19" spans="1:5" ht="12.75">
      <c r="A19" s="6" t="s">
        <v>801</v>
      </c>
      <c r="B19" s="7" t="s">
        <v>800</v>
      </c>
      <c r="C19" s="265"/>
      <c r="D19" s="264" t="s">
        <v>790</v>
      </c>
      <c r="E19" s="263"/>
    </row>
    <row r="20" spans="1:5" ht="12.75">
      <c r="A20" s="6" t="s">
        <v>802</v>
      </c>
      <c r="B20" s="7" t="s">
        <v>803</v>
      </c>
      <c r="C20" s="261"/>
      <c r="D20" s="264" t="s">
        <v>798</v>
      </c>
      <c r="E20" s="263"/>
    </row>
    <row r="21" spans="1:5" ht="12.75">
      <c r="A21" s="6" t="s">
        <v>804</v>
      </c>
      <c r="B21" s="7" t="s">
        <v>803</v>
      </c>
      <c r="C21" s="261"/>
      <c r="D21" s="264" t="s">
        <v>798</v>
      </c>
      <c r="E21" s="263"/>
    </row>
    <row r="22" spans="1:5" ht="12.75">
      <c r="A22" s="6" t="s">
        <v>805</v>
      </c>
      <c r="B22" s="7" t="s">
        <v>806</v>
      </c>
      <c r="C22" s="261"/>
      <c r="D22" s="264" t="s">
        <v>807</v>
      </c>
      <c r="E22" s="263"/>
    </row>
    <row r="23" spans="1:5" ht="12.75">
      <c r="A23" s="6" t="s">
        <v>808</v>
      </c>
      <c r="B23" s="7" t="s">
        <v>806</v>
      </c>
      <c r="C23" s="261"/>
      <c r="D23" s="264" t="s">
        <v>807</v>
      </c>
      <c r="E23" s="263"/>
    </row>
    <row r="24" spans="1:5" ht="12.75">
      <c r="A24" s="6" t="s">
        <v>809</v>
      </c>
      <c r="B24" s="7" t="s">
        <v>810</v>
      </c>
      <c r="C24" s="261">
        <v>1032</v>
      </c>
      <c r="D24" s="264">
        <v>768</v>
      </c>
      <c r="E24" s="263">
        <f>IF(D24="","",20000-D24)</f>
        <v>19232</v>
      </c>
    </row>
    <row r="25" spans="1:5" ht="12.75">
      <c r="A25" s="6" t="s">
        <v>811</v>
      </c>
      <c r="B25" s="7" t="s">
        <v>810</v>
      </c>
      <c r="C25" s="261">
        <v>1032</v>
      </c>
      <c r="D25" s="264">
        <v>2894</v>
      </c>
      <c r="E25" s="263">
        <f>IF(D25="","",20000-D25)</f>
        <v>17106</v>
      </c>
    </row>
    <row r="26" spans="1:6" ht="12.75">
      <c r="A26" s="268" t="s">
        <v>812</v>
      </c>
      <c r="B26" s="269" t="s">
        <v>813</v>
      </c>
      <c r="C26" s="270"/>
      <c r="D26" s="264" t="s">
        <v>790</v>
      </c>
      <c r="E26" s="263"/>
      <c r="F26" s="271"/>
    </row>
    <row r="27" spans="1:6" ht="12.75">
      <c r="A27" s="268" t="s">
        <v>814</v>
      </c>
      <c r="B27" s="269" t="s">
        <v>813</v>
      </c>
      <c r="C27" s="270"/>
      <c r="D27" s="272" t="s">
        <v>798</v>
      </c>
      <c r="E27" s="263"/>
      <c r="F27" s="271"/>
    </row>
    <row r="28" spans="1:5" ht="12.75">
      <c r="A28" s="6" t="s">
        <v>815</v>
      </c>
      <c r="B28" s="7" t="s">
        <v>816</v>
      </c>
      <c r="C28" s="261">
        <v>90</v>
      </c>
      <c r="D28" s="264">
        <v>9752</v>
      </c>
      <c r="E28" s="263">
        <f aca="true" t="shared" si="1" ref="E28:E91">IF(D28="","",20000-D28)</f>
        <v>10248</v>
      </c>
    </row>
    <row r="29" spans="1:5" ht="12.75">
      <c r="A29" s="6" t="s">
        <v>817</v>
      </c>
      <c r="B29" s="7" t="s">
        <v>816</v>
      </c>
      <c r="C29" s="261">
        <v>263</v>
      </c>
      <c r="D29" s="264">
        <v>19926</v>
      </c>
      <c r="E29" s="263">
        <f t="shared" si="1"/>
        <v>74</v>
      </c>
    </row>
    <row r="30" spans="1:5" ht="12.75">
      <c r="A30" s="6" t="s">
        <v>818</v>
      </c>
      <c r="B30" s="7" t="s">
        <v>819</v>
      </c>
      <c r="C30" s="261">
        <v>263</v>
      </c>
      <c r="D30" s="264">
        <v>19992</v>
      </c>
      <c r="E30" s="263">
        <f t="shared" si="1"/>
        <v>8</v>
      </c>
    </row>
    <row r="31" spans="1:5" ht="12.75">
      <c r="A31" s="6"/>
      <c r="B31" s="7"/>
      <c r="C31" s="7"/>
      <c r="D31" s="13"/>
      <c r="E31" s="14">
        <f t="shared" si="1"/>
      </c>
    </row>
    <row r="32" spans="1:5" s="2" customFormat="1" ht="12.75">
      <c r="A32" s="7"/>
      <c r="B32" s="7"/>
      <c r="C32" s="7"/>
      <c r="D32" s="12"/>
      <c r="E32" s="14">
        <f t="shared" si="1"/>
      </c>
    </row>
    <row r="33" spans="1:5" ht="12.75">
      <c r="A33" s="273"/>
      <c r="B33" s="8"/>
      <c r="C33" s="8"/>
      <c r="D33" s="13"/>
      <c r="E33" s="14">
        <f t="shared" si="1"/>
      </c>
    </row>
    <row r="34" spans="1:5" ht="12.75">
      <c r="A34" s="8"/>
      <c r="B34" s="8"/>
      <c r="C34" s="8"/>
      <c r="D34" s="13"/>
      <c r="E34" s="14">
        <f t="shared" si="1"/>
      </c>
    </row>
    <row r="35" spans="1:5" ht="12.75">
      <c r="A35" s="8"/>
      <c r="B35" s="8"/>
      <c r="C35" s="8"/>
      <c r="D35" s="13"/>
      <c r="E35" s="14">
        <f t="shared" si="1"/>
      </c>
    </row>
    <row r="36" spans="1:5" ht="12.75">
      <c r="A36" s="8"/>
      <c r="B36" s="8"/>
      <c r="C36" s="8"/>
      <c r="D36" s="13"/>
      <c r="E36" s="14">
        <f t="shared" si="1"/>
      </c>
    </row>
    <row r="37" spans="1:5" ht="12.75">
      <c r="A37" s="8"/>
      <c r="B37" s="8"/>
      <c r="C37" s="8"/>
      <c r="D37" s="13"/>
      <c r="E37" s="14">
        <f t="shared" si="1"/>
      </c>
    </row>
    <row r="38" spans="1:5" ht="12.75">
      <c r="A38" s="8"/>
      <c r="B38" s="8"/>
      <c r="C38" s="8"/>
      <c r="D38" s="13"/>
      <c r="E38" s="14">
        <f t="shared" si="1"/>
      </c>
    </row>
    <row r="39" spans="1:5" ht="12.75">
      <c r="A39" s="8"/>
      <c r="B39" s="8"/>
      <c r="C39" s="8"/>
      <c r="D39" s="13"/>
      <c r="E39" s="14">
        <f t="shared" si="1"/>
      </c>
    </row>
    <row r="40" spans="1:5" ht="12.75">
      <c r="A40" s="8"/>
      <c r="B40" s="8"/>
      <c r="C40" s="8"/>
      <c r="D40" s="13"/>
      <c r="E40" s="14">
        <f t="shared" si="1"/>
      </c>
    </row>
    <row r="41" spans="1:5" ht="12.75">
      <c r="A41" s="8"/>
      <c r="B41" s="8"/>
      <c r="C41" s="8"/>
      <c r="D41" s="13"/>
      <c r="E41" s="14">
        <f t="shared" si="1"/>
      </c>
    </row>
    <row r="42" spans="1:5" ht="12.75">
      <c r="A42" s="8"/>
      <c r="B42" s="8"/>
      <c r="C42" s="8"/>
      <c r="D42" s="13"/>
      <c r="E42" s="14">
        <f t="shared" si="1"/>
      </c>
    </row>
    <row r="43" spans="1:5" ht="12.75">
      <c r="A43" s="8"/>
      <c r="B43" s="8"/>
      <c r="C43" s="8"/>
      <c r="D43" s="13"/>
      <c r="E43" s="14">
        <f t="shared" si="1"/>
      </c>
    </row>
    <row r="44" spans="1:5" ht="12.75">
      <c r="A44" s="8"/>
      <c r="B44" s="8"/>
      <c r="C44" s="8"/>
      <c r="D44" s="13"/>
      <c r="E44" s="14">
        <f t="shared" si="1"/>
      </c>
    </row>
    <row r="45" spans="1:5" ht="12.75">
      <c r="A45" s="8"/>
      <c r="B45" s="8"/>
      <c r="C45" s="8"/>
      <c r="D45" s="13"/>
      <c r="E45" s="14">
        <f t="shared" si="1"/>
      </c>
    </row>
    <row r="46" spans="1:5" ht="12.75">
      <c r="A46" s="8"/>
      <c r="B46" s="8"/>
      <c r="C46" s="8"/>
      <c r="D46" s="13"/>
      <c r="E46" s="14">
        <f t="shared" si="1"/>
      </c>
    </row>
    <row r="47" spans="1:5" ht="12.75">
      <c r="A47" s="8"/>
      <c r="B47" s="8"/>
      <c r="C47" s="8"/>
      <c r="D47" s="13"/>
      <c r="E47" s="14">
        <f t="shared" si="1"/>
      </c>
    </row>
    <row r="48" spans="1:5" ht="12.75">
      <c r="A48" s="8"/>
      <c r="B48" s="8"/>
      <c r="C48" s="8"/>
      <c r="D48" s="13"/>
      <c r="E48" s="14">
        <f t="shared" si="1"/>
      </c>
    </row>
    <row r="49" spans="1:5" ht="12.75">
      <c r="A49" s="8"/>
      <c r="B49" s="8"/>
      <c r="C49" s="8"/>
      <c r="D49" s="13"/>
      <c r="E49" s="14">
        <f t="shared" si="1"/>
      </c>
    </row>
    <row r="50" spans="1:5" ht="12.75">
      <c r="A50" s="8"/>
      <c r="B50" s="8"/>
      <c r="C50" s="8"/>
      <c r="D50" s="13"/>
      <c r="E50" s="14">
        <f t="shared" si="1"/>
      </c>
    </row>
    <row r="51" spans="1:5" ht="12.75">
      <c r="A51" s="8"/>
      <c r="B51" s="8"/>
      <c r="C51" s="8"/>
      <c r="D51" s="13"/>
      <c r="E51" s="14">
        <f t="shared" si="1"/>
      </c>
    </row>
    <row r="52" spans="1:5" ht="12.75">
      <c r="A52" s="8"/>
      <c r="B52" s="8"/>
      <c r="C52" s="8"/>
      <c r="D52" s="13"/>
      <c r="E52" s="14">
        <f t="shared" si="1"/>
      </c>
    </row>
    <row r="53" spans="1:5" ht="12.75">
      <c r="A53" s="8"/>
      <c r="B53" s="8"/>
      <c r="C53" s="8"/>
      <c r="D53" s="13"/>
      <c r="E53" s="14">
        <f t="shared" si="1"/>
      </c>
    </row>
    <row r="54" spans="1:5" ht="12.75">
      <c r="A54" s="8"/>
      <c r="B54" s="8"/>
      <c r="C54" s="8"/>
      <c r="D54" s="13"/>
      <c r="E54" s="14">
        <f t="shared" si="1"/>
      </c>
    </row>
    <row r="55" spans="1:5" ht="12.75">
      <c r="A55" s="8"/>
      <c r="B55" s="8"/>
      <c r="C55" s="8"/>
      <c r="D55" s="13"/>
      <c r="E55" s="14">
        <f t="shared" si="1"/>
      </c>
    </row>
    <row r="56" spans="1:5" ht="12.75">
      <c r="A56" s="8"/>
      <c r="B56" s="8"/>
      <c r="C56" s="8"/>
      <c r="D56" s="13"/>
      <c r="E56" s="14">
        <f t="shared" si="1"/>
      </c>
    </row>
    <row r="57" spans="1:5" ht="12.75">
      <c r="A57" s="8"/>
      <c r="B57" s="8"/>
      <c r="C57" s="8"/>
      <c r="D57" s="13"/>
      <c r="E57" s="14">
        <f t="shared" si="1"/>
      </c>
    </row>
    <row r="58" spans="1:5" ht="12.75">
      <c r="A58" s="8"/>
      <c r="B58" s="8"/>
      <c r="C58" s="8"/>
      <c r="D58" s="13"/>
      <c r="E58" s="14">
        <f t="shared" si="1"/>
      </c>
    </row>
    <row r="59" spans="1:5" ht="12.75">
      <c r="A59" s="8"/>
      <c r="B59" s="8"/>
      <c r="C59" s="8"/>
      <c r="D59" s="13"/>
      <c r="E59" s="14">
        <f t="shared" si="1"/>
      </c>
    </row>
    <row r="60" spans="1:5" ht="12.75">
      <c r="A60" s="8"/>
      <c r="B60" s="8"/>
      <c r="C60" s="8"/>
      <c r="D60" s="13"/>
      <c r="E60" s="14">
        <f t="shared" si="1"/>
      </c>
    </row>
    <row r="61" spans="1:5" ht="12.75">
      <c r="A61" s="8"/>
      <c r="B61" s="8"/>
      <c r="C61" s="8"/>
      <c r="D61" s="13"/>
      <c r="E61" s="14">
        <f t="shared" si="1"/>
      </c>
    </row>
    <row r="62" spans="1:5" ht="12.75">
      <c r="A62" s="8"/>
      <c r="B62" s="8"/>
      <c r="C62" s="8"/>
      <c r="D62" s="13"/>
      <c r="E62" s="14">
        <f t="shared" si="1"/>
      </c>
    </row>
    <row r="63" spans="1:5" ht="12.75">
      <c r="A63" s="8"/>
      <c r="B63" s="8"/>
      <c r="C63" s="8"/>
      <c r="D63" s="13"/>
      <c r="E63" s="14">
        <f t="shared" si="1"/>
      </c>
    </row>
    <row r="64" spans="1:5" ht="12.75">
      <c r="A64" s="8"/>
      <c r="B64" s="8"/>
      <c r="C64" s="8"/>
      <c r="D64" s="13"/>
      <c r="E64" s="14">
        <f t="shared" si="1"/>
      </c>
    </row>
    <row r="65" spans="1:5" ht="12.75">
      <c r="A65" s="8"/>
      <c r="B65" s="8"/>
      <c r="C65" s="8"/>
      <c r="D65" s="13"/>
      <c r="E65" s="14">
        <f t="shared" si="1"/>
      </c>
    </row>
    <row r="66" spans="1:5" ht="12.75">
      <c r="A66" s="8"/>
      <c r="B66" s="8"/>
      <c r="C66" s="8"/>
      <c r="D66" s="13"/>
      <c r="E66" s="14">
        <f t="shared" si="1"/>
      </c>
    </row>
    <row r="67" spans="1:5" ht="12.75">
      <c r="A67" s="8"/>
      <c r="B67" s="8"/>
      <c r="C67" s="8"/>
      <c r="D67" s="13"/>
      <c r="E67" s="14">
        <f t="shared" si="1"/>
      </c>
    </row>
    <row r="68" spans="1:5" ht="12.75">
      <c r="A68" s="8"/>
      <c r="B68" s="8"/>
      <c r="C68" s="8"/>
      <c r="D68" s="13"/>
      <c r="E68" s="14">
        <f t="shared" si="1"/>
      </c>
    </row>
    <row r="69" spans="1:5" ht="12.75">
      <c r="A69" s="8"/>
      <c r="B69" s="8"/>
      <c r="C69" s="8"/>
      <c r="D69" s="13"/>
      <c r="E69" s="14">
        <f t="shared" si="1"/>
      </c>
    </row>
    <row r="70" spans="1:5" ht="12.75">
      <c r="A70" s="8"/>
      <c r="B70" s="8"/>
      <c r="C70" s="8"/>
      <c r="D70" s="13"/>
      <c r="E70" s="14">
        <f t="shared" si="1"/>
      </c>
    </row>
    <row r="71" spans="1:5" ht="12.75">
      <c r="A71" s="8"/>
      <c r="B71" s="8"/>
      <c r="C71" s="8"/>
      <c r="D71" s="13"/>
      <c r="E71" s="14">
        <f t="shared" si="1"/>
      </c>
    </row>
    <row r="72" spans="1:5" ht="12.75">
      <c r="A72" s="8"/>
      <c r="B72" s="8"/>
      <c r="C72" s="8"/>
      <c r="D72" s="13"/>
      <c r="E72" s="14">
        <f t="shared" si="1"/>
      </c>
    </row>
    <row r="73" spans="1:5" ht="12.75">
      <c r="A73" s="8"/>
      <c r="B73" s="8"/>
      <c r="C73" s="8"/>
      <c r="D73" s="13"/>
      <c r="E73" s="14">
        <f t="shared" si="1"/>
      </c>
    </row>
    <row r="74" spans="1:5" ht="12.75">
      <c r="A74" s="8"/>
      <c r="B74" s="8"/>
      <c r="C74" s="8"/>
      <c r="D74" s="13"/>
      <c r="E74" s="14">
        <f t="shared" si="1"/>
      </c>
    </row>
    <row r="75" spans="1:5" ht="12.75">
      <c r="A75" s="8"/>
      <c r="B75" s="8"/>
      <c r="C75" s="8"/>
      <c r="D75" s="13"/>
      <c r="E75" s="14">
        <f t="shared" si="1"/>
      </c>
    </row>
    <row r="76" spans="1:5" ht="12.75">
      <c r="A76" s="8"/>
      <c r="B76" s="8"/>
      <c r="C76" s="8"/>
      <c r="D76" s="13"/>
      <c r="E76" s="14">
        <f t="shared" si="1"/>
      </c>
    </row>
    <row r="77" spans="1:5" ht="12.75">
      <c r="A77" s="8"/>
      <c r="B77" s="8"/>
      <c r="C77" s="8"/>
      <c r="D77" s="13"/>
      <c r="E77" s="14">
        <f t="shared" si="1"/>
      </c>
    </row>
    <row r="78" spans="1:5" ht="12.75">
      <c r="A78" s="8"/>
      <c r="B78" s="8"/>
      <c r="C78" s="8"/>
      <c r="D78" s="13"/>
      <c r="E78" s="14">
        <f t="shared" si="1"/>
      </c>
    </row>
    <row r="79" spans="1:5" ht="12.75">
      <c r="A79" s="8"/>
      <c r="B79" s="8"/>
      <c r="C79" s="8"/>
      <c r="D79" s="13"/>
      <c r="E79" s="14">
        <f t="shared" si="1"/>
      </c>
    </row>
    <row r="80" spans="1:5" ht="12.75">
      <c r="A80" s="8"/>
      <c r="B80" s="8"/>
      <c r="C80" s="8"/>
      <c r="D80" s="13"/>
      <c r="E80" s="14">
        <f t="shared" si="1"/>
      </c>
    </row>
    <row r="81" spans="1:5" ht="12.75">
      <c r="A81" s="8"/>
      <c r="B81" s="8"/>
      <c r="C81" s="8"/>
      <c r="D81" s="13"/>
      <c r="E81" s="14">
        <f t="shared" si="1"/>
      </c>
    </row>
    <row r="82" spans="1:5" ht="12.75">
      <c r="A82" s="8"/>
      <c r="B82" s="8"/>
      <c r="C82" s="8"/>
      <c r="D82" s="13"/>
      <c r="E82" s="14">
        <f t="shared" si="1"/>
      </c>
    </row>
    <row r="83" spans="1:5" ht="12.75">
      <c r="A83" s="8"/>
      <c r="B83" s="8"/>
      <c r="C83" s="8"/>
      <c r="D83" s="13"/>
      <c r="E83" s="14">
        <f t="shared" si="1"/>
      </c>
    </row>
    <row r="84" spans="1:5" ht="12.75">
      <c r="A84" s="8"/>
      <c r="B84" s="8"/>
      <c r="C84" s="8"/>
      <c r="D84" s="13"/>
      <c r="E84" s="14">
        <f t="shared" si="1"/>
      </c>
    </row>
    <row r="85" spans="1:5" ht="12.75">
      <c r="A85" s="8"/>
      <c r="B85" s="8"/>
      <c r="C85" s="8"/>
      <c r="D85" s="13"/>
      <c r="E85" s="14">
        <f t="shared" si="1"/>
      </c>
    </row>
    <row r="86" spans="1:5" ht="12.75">
      <c r="A86" s="8"/>
      <c r="B86" s="8"/>
      <c r="C86" s="8"/>
      <c r="D86" s="13"/>
      <c r="E86" s="14">
        <f t="shared" si="1"/>
      </c>
    </row>
    <row r="87" spans="1:5" ht="12.75">
      <c r="A87" s="8"/>
      <c r="B87" s="8"/>
      <c r="C87" s="8"/>
      <c r="D87" s="13"/>
      <c r="E87" s="14">
        <f t="shared" si="1"/>
      </c>
    </row>
    <row r="88" spans="1:5" ht="12.75">
      <c r="A88" s="8"/>
      <c r="B88" s="8"/>
      <c r="C88" s="8"/>
      <c r="D88" s="13"/>
      <c r="E88" s="14">
        <f t="shared" si="1"/>
      </c>
    </row>
    <row r="89" spans="1:5" ht="12.75">
      <c r="A89" s="8"/>
      <c r="B89" s="8"/>
      <c r="C89" s="8"/>
      <c r="D89" s="13"/>
      <c r="E89" s="14">
        <f t="shared" si="1"/>
      </c>
    </row>
    <row r="90" spans="1:5" ht="12.75">
      <c r="A90" s="8"/>
      <c r="B90" s="8"/>
      <c r="C90" s="8"/>
      <c r="D90" s="13"/>
      <c r="E90" s="14">
        <f t="shared" si="1"/>
      </c>
    </row>
    <row r="91" spans="1:5" ht="12.75">
      <c r="A91" s="8"/>
      <c r="B91" s="8"/>
      <c r="C91" s="8"/>
      <c r="D91" s="13"/>
      <c r="E91" s="14">
        <f t="shared" si="1"/>
      </c>
    </row>
    <row r="92" spans="1:5" ht="12.75">
      <c r="A92" s="8"/>
      <c r="B92" s="8"/>
      <c r="C92" s="8"/>
      <c r="D92" s="13"/>
      <c r="E92" s="14">
        <f aca="true" t="shared" si="2" ref="E92:E155">IF(D92="","",20000-D92)</f>
      </c>
    </row>
    <row r="93" spans="1:5" ht="12.75">
      <c r="A93" s="8"/>
      <c r="B93" s="8"/>
      <c r="C93" s="8"/>
      <c r="D93" s="13"/>
      <c r="E93" s="14">
        <f t="shared" si="2"/>
      </c>
    </row>
    <row r="94" spans="1:5" ht="12.75">
      <c r="A94" s="8"/>
      <c r="B94" s="8"/>
      <c r="C94" s="8"/>
      <c r="D94" s="13"/>
      <c r="E94" s="14">
        <f t="shared" si="2"/>
      </c>
    </row>
    <row r="95" spans="1:5" ht="12.75">
      <c r="A95" s="8"/>
      <c r="B95" s="8"/>
      <c r="C95" s="8"/>
      <c r="D95" s="13"/>
      <c r="E95" s="14">
        <f t="shared" si="2"/>
      </c>
    </row>
    <row r="96" spans="1:5" ht="12.75">
      <c r="A96" s="8"/>
      <c r="B96" s="8"/>
      <c r="C96" s="8"/>
      <c r="D96" s="13"/>
      <c r="E96" s="14">
        <f t="shared" si="2"/>
      </c>
    </row>
    <row r="97" spans="1:5" ht="12.75">
      <c r="A97" s="8"/>
      <c r="B97" s="8"/>
      <c r="C97" s="8"/>
      <c r="D97" s="13"/>
      <c r="E97" s="14">
        <f t="shared" si="2"/>
      </c>
    </row>
    <row r="98" spans="1:5" ht="12.75">
      <c r="A98" s="8"/>
      <c r="B98" s="8"/>
      <c r="C98" s="8"/>
      <c r="D98" s="13"/>
      <c r="E98" s="14">
        <f t="shared" si="2"/>
      </c>
    </row>
    <row r="99" spans="1:5" ht="12.75">
      <c r="A99" s="8"/>
      <c r="B99" s="8"/>
      <c r="C99" s="8"/>
      <c r="D99" s="13"/>
      <c r="E99" s="14">
        <f t="shared" si="2"/>
      </c>
    </row>
    <row r="100" spans="1:5" ht="12.75">
      <c r="A100" s="8"/>
      <c r="B100" s="8"/>
      <c r="C100" s="8"/>
      <c r="D100" s="13"/>
      <c r="E100" s="14">
        <f t="shared" si="2"/>
      </c>
    </row>
    <row r="101" spans="1:5" ht="12.75">
      <c r="A101" s="8"/>
      <c r="B101" s="8"/>
      <c r="C101" s="8"/>
      <c r="D101" s="13"/>
      <c r="E101" s="14">
        <f t="shared" si="2"/>
      </c>
    </row>
    <row r="102" spans="1:5" ht="12.75">
      <c r="A102" s="8"/>
      <c r="B102" s="8"/>
      <c r="C102" s="8"/>
      <c r="D102" s="13"/>
      <c r="E102" s="14">
        <f t="shared" si="2"/>
      </c>
    </row>
    <row r="103" spans="1:5" ht="12.75">
      <c r="A103" s="8"/>
      <c r="B103" s="8"/>
      <c r="C103" s="8"/>
      <c r="D103" s="13"/>
      <c r="E103" s="14">
        <f t="shared" si="2"/>
      </c>
    </row>
    <row r="104" spans="1:5" ht="12.75">
      <c r="A104" s="8"/>
      <c r="B104" s="8"/>
      <c r="C104" s="8"/>
      <c r="D104" s="13"/>
      <c r="E104" s="14">
        <f t="shared" si="2"/>
      </c>
    </row>
    <row r="105" spans="1:5" ht="12.75">
      <c r="A105" s="8"/>
      <c r="B105" s="8"/>
      <c r="C105" s="8"/>
      <c r="D105" s="13"/>
      <c r="E105" s="14">
        <f t="shared" si="2"/>
      </c>
    </row>
    <row r="106" spans="1:5" ht="12.75">
      <c r="A106" s="8"/>
      <c r="B106" s="8"/>
      <c r="C106" s="8"/>
      <c r="D106" s="13"/>
      <c r="E106" s="14">
        <f t="shared" si="2"/>
      </c>
    </row>
    <row r="107" spans="1:5" ht="12.75">
      <c r="A107" s="8"/>
      <c r="B107" s="8"/>
      <c r="C107" s="8"/>
      <c r="D107" s="13"/>
      <c r="E107" s="14">
        <f t="shared" si="2"/>
      </c>
    </row>
    <row r="108" spans="1:5" ht="12.75">
      <c r="A108" s="8"/>
      <c r="B108" s="8"/>
      <c r="C108" s="8"/>
      <c r="D108" s="8"/>
      <c r="E108" s="14">
        <f t="shared" si="2"/>
      </c>
    </row>
    <row r="109" spans="1:5" ht="12.75">
      <c r="A109" s="8"/>
      <c r="B109" s="8"/>
      <c r="C109" s="8"/>
      <c r="D109" s="8"/>
      <c r="E109" s="14">
        <f t="shared" si="2"/>
      </c>
    </row>
    <row r="110" spans="1:5" ht="12.75">
      <c r="A110" s="8"/>
      <c r="B110" s="8"/>
      <c r="C110" s="8"/>
      <c r="D110" s="8"/>
      <c r="E110" s="14">
        <f t="shared" si="2"/>
      </c>
    </row>
    <row r="111" spans="1:5" ht="12.75">
      <c r="A111" s="8"/>
      <c r="B111" s="8"/>
      <c r="C111" s="8"/>
      <c r="D111" s="8"/>
      <c r="E111" s="14">
        <f t="shared" si="2"/>
      </c>
    </row>
    <row r="112" spans="1:5" ht="12.75">
      <c r="A112" s="8"/>
      <c r="B112" s="8"/>
      <c r="C112" s="8"/>
      <c r="D112" s="8"/>
      <c r="E112" s="14">
        <f t="shared" si="2"/>
      </c>
    </row>
    <row r="113" spans="1:5" ht="12.75">
      <c r="A113" s="8"/>
      <c r="B113" s="8"/>
      <c r="C113" s="8"/>
      <c r="D113" s="8"/>
      <c r="E113" s="14">
        <f t="shared" si="2"/>
      </c>
    </row>
    <row r="114" spans="1:5" ht="12.75">
      <c r="A114" s="8"/>
      <c r="B114" s="8"/>
      <c r="C114" s="8"/>
      <c r="D114" s="8"/>
      <c r="E114" s="14">
        <f t="shared" si="2"/>
      </c>
    </row>
    <row r="115" spans="1:5" ht="12.75">
      <c r="A115" s="8"/>
      <c r="B115" s="8"/>
      <c r="C115" s="8"/>
      <c r="D115" s="8"/>
      <c r="E115" s="14">
        <f t="shared" si="2"/>
      </c>
    </row>
    <row r="116" spans="1:5" ht="12.75">
      <c r="A116" s="8"/>
      <c r="B116" s="8"/>
      <c r="C116" s="8"/>
      <c r="D116" s="8"/>
      <c r="E116" s="14">
        <f t="shared" si="2"/>
      </c>
    </row>
    <row r="117" spans="1:5" ht="12.75">
      <c r="A117" s="8"/>
      <c r="B117" s="8"/>
      <c r="C117" s="8"/>
      <c r="D117" s="8"/>
      <c r="E117" s="14">
        <f t="shared" si="2"/>
      </c>
    </row>
    <row r="118" spans="1:5" ht="12.75">
      <c r="A118" s="8"/>
      <c r="B118" s="8"/>
      <c r="C118" s="8"/>
      <c r="D118" s="8"/>
      <c r="E118" s="14">
        <f t="shared" si="2"/>
      </c>
    </row>
    <row r="119" spans="1:5" ht="12.75">
      <c r="A119" s="8"/>
      <c r="B119" s="8"/>
      <c r="C119" s="8"/>
      <c r="D119" s="8"/>
      <c r="E119" s="14">
        <f t="shared" si="2"/>
      </c>
    </row>
    <row r="120" spans="1:5" ht="12.75">
      <c r="A120" s="8"/>
      <c r="B120" s="8"/>
      <c r="C120" s="8"/>
      <c r="D120" s="8"/>
      <c r="E120" s="14">
        <f t="shared" si="2"/>
      </c>
    </row>
    <row r="121" spans="1:5" ht="12.75">
      <c r="A121" s="8"/>
      <c r="B121" s="8"/>
      <c r="C121" s="8"/>
      <c r="D121" s="8"/>
      <c r="E121" s="14">
        <f t="shared" si="2"/>
      </c>
    </row>
    <row r="122" spans="1:5" ht="12.75">
      <c r="A122" s="8"/>
      <c r="B122" s="8"/>
      <c r="C122" s="8"/>
      <c r="D122" s="8"/>
      <c r="E122" s="14">
        <f t="shared" si="2"/>
      </c>
    </row>
    <row r="123" spans="1:5" ht="12.75">
      <c r="A123" s="8"/>
      <c r="B123" s="8"/>
      <c r="C123" s="8"/>
      <c r="D123" s="8"/>
      <c r="E123" s="14">
        <f t="shared" si="2"/>
      </c>
    </row>
    <row r="124" spans="1:5" ht="12.75">
      <c r="A124" s="8"/>
      <c r="B124" s="8"/>
      <c r="C124" s="8"/>
      <c r="D124" s="8"/>
      <c r="E124" s="14">
        <f t="shared" si="2"/>
      </c>
    </row>
    <row r="125" spans="1:5" ht="12.75">
      <c r="A125" s="8"/>
      <c r="B125" s="8"/>
      <c r="C125" s="8"/>
      <c r="D125" s="8"/>
      <c r="E125" s="14">
        <f t="shared" si="2"/>
      </c>
    </row>
    <row r="126" spans="1:5" ht="12.75">
      <c r="A126" s="8"/>
      <c r="B126" s="8"/>
      <c r="C126" s="8"/>
      <c r="D126" s="8"/>
      <c r="E126" s="14">
        <f t="shared" si="2"/>
      </c>
    </row>
    <row r="127" spans="1:5" ht="12.75">
      <c r="A127" s="8"/>
      <c r="B127" s="8"/>
      <c r="C127" s="8"/>
      <c r="D127" s="8"/>
      <c r="E127" s="14">
        <f t="shared" si="2"/>
      </c>
    </row>
    <row r="128" spans="1:5" ht="12.75">
      <c r="A128" s="8"/>
      <c r="B128" s="8"/>
      <c r="C128" s="8"/>
      <c r="D128" s="8"/>
      <c r="E128" s="14">
        <f t="shared" si="2"/>
      </c>
    </row>
    <row r="129" spans="1:5" ht="12.75">
      <c r="A129" s="8"/>
      <c r="B129" s="8"/>
      <c r="C129" s="8"/>
      <c r="D129" s="8"/>
      <c r="E129" s="14">
        <f t="shared" si="2"/>
      </c>
    </row>
    <row r="130" spans="1:5" ht="12.75">
      <c r="A130" s="8"/>
      <c r="B130" s="8"/>
      <c r="C130" s="8"/>
      <c r="D130" s="8"/>
      <c r="E130" s="14">
        <f t="shared" si="2"/>
      </c>
    </row>
    <row r="131" spans="1:5" ht="12.75">
      <c r="A131" s="8"/>
      <c r="B131" s="8"/>
      <c r="C131" s="8"/>
      <c r="D131" s="8"/>
      <c r="E131" s="14">
        <f t="shared" si="2"/>
      </c>
    </row>
    <row r="132" spans="1:5" ht="12.75">
      <c r="A132" s="8"/>
      <c r="B132" s="8"/>
      <c r="C132" s="8"/>
      <c r="D132" s="8"/>
      <c r="E132" s="14">
        <f t="shared" si="2"/>
      </c>
    </row>
    <row r="133" spans="1:5" ht="12.75">
      <c r="A133" s="8"/>
      <c r="B133" s="8"/>
      <c r="C133" s="8"/>
      <c r="D133" s="8"/>
      <c r="E133" s="14">
        <f t="shared" si="2"/>
      </c>
    </row>
    <row r="134" spans="1:5" ht="12.75">
      <c r="A134" s="8"/>
      <c r="B134" s="8"/>
      <c r="C134" s="8"/>
      <c r="D134" s="8"/>
      <c r="E134" s="14">
        <f t="shared" si="2"/>
      </c>
    </row>
    <row r="135" spans="1:5" ht="12.75">
      <c r="A135" s="8"/>
      <c r="B135" s="8"/>
      <c r="C135" s="8"/>
      <c r="D135" s="8"/>
      <c r="E135" s="14">
        <f t="shared" si="2"/>
      </c>
    </row>
    <row r="136" spans="1:5" ht="12.75">
      <c r="A136" s="8"/>
      <c r="B136" s="8"/>
      <c r="C136" s="8"/>
      <c r="D136" s="8"/>
      <c r="E136" s="14">
        <f t="shared" si="2"/>
      </c>
    </row>
    <row r="137" spans="1:5" ht="12.75">
      <c r="A137" s="8"/>
      <c r="B137" s="8"/>
      <c r="C137" s="8"/>
      <c r="D137" s="8"/>
      <c r="E137" s="14">
        <f t="shared" si="2"/>
      </c>
    </row>
    <row r="138" spans="1:5" ht="12.75">
      <c r="A138" s="8"/>
      <c r="B138" s="8"/>
      <c r="C138" s="8"/>
      <c r="D138" s="8"/>
      <c r="E138" s="14">
        <f t="shared" si="2"/>
      </c>
    </row>
    <row r="139" spans="1:5" ht="12.75">
      <c r="A139" s="8"/>
      <c r="B139" s="8"/>
      <c r="C139" s="8"/>
      <c r="D139" s="8"/>
      <c r="E139" s="14">
        <f t="shared" si="2"/>
      </c>
    </row>
    <row r="140" spans="1:5" ht="12.75">
      <c r="A140" s="8"/>
      <c r="B140" s="8"/>
      <c r="C140" s="8"/>
      <c r="D140" s="8"/>
      <c r="E140" s="14">
        <f t="shared" si="2"/>
      </c>
    </row>
    <row r="141" spans="1:5" ht="12.75">
      <c r="A141" s="8"/>
      <c r="B141" s="8"/>
      <c r="C141" s="8"/>
      <c r="D141" s="8"/>
      <c r="E141" s="14">
        <f t="shared" si="2"/>
      </c>
    </row>
    <row r="142" spans="1:5" ht="12.75">
      <c r="A142" s="8"/>
      <c r="B142" s="8"/>
      <c r="C142" s="8"/>
      <c r="D142" s="8"/>
      <c r="E142" s="14">
        <f t="shared" si="2"/>
      </c>
    </row>
    <row r="143" spans="1:5" ht="12.75">
      <c r="A143" s="8"/>
      <c r="B143" s="8"/>
      <c r="C143" s="8"/>
      <c r="D143" s="8"/>
      <c r="E143" s="14">
        <f t="shared" si="2"/>
      </c>
    </row>
    <row r="144" spans="1:5" ht="12.75">
      <c r="A144" s="8"/>
      <c r="B144" s="8"/>
      <c r="C144" s="8"/>
      <c r="D144" s="8"/>
      <c r="E144" s="14">
        <f t="shared" si="2"/>
      </c>
    </row>
    <row r="145" spans="1:5" ht="12.75">
      <c r="A145" s="8"/>
      <c r="B145" s="8"/>
      <c r="C145" s="8"/>
      <c r="D145" s="8"/>
      <c r="E145" s="14">
        <f t="shared" si="2"/>
      </c>
    </row>
    <row r="146" spans="1:5" ht="12.75">
      <c r="A146" s="8"/>
      <c r="B146" s="8"/>
      <c r="C146" s="8"/>
      <c r="D146" s="8"/>
      <c r="E146" s="14">
        <f t="shared" si="2"/>
      </c>
    </row>
    <row r="147" spans="1:5" ht="12.75">
      <c r="A147" s="8"/>
      <c r="B147" s="8"/>
      <c r="C147" s="8"/>
      <c r="D147" s="8"/>
      <c r="E147" s="14">
        <f t="shared" si="2"/>
      </c>
    </row>
    <row r="148" spans="1:5" ht="12.75">
      <c r="A148" s="8"/>
      <c r="B148" s="8"/>
      <c r="C148" s="8"/>
      <c r="D148" s="8"/>
      <c r="E148" s="14">
        <f t="shared" si="2"/>
      </c>
    </row>
    <row r="149" spans="1:5" ht="12.75">
      <c r="A149" s="8"/>
      <c r="B149" s="8"/>
      <c r="C149" s="8"/>
      <c r="D149" s="8"/>
      <c r="E149" s="14">
        <f t="shared" si="2"/>
      </c>
    </row>
    <row r="150" spans="1:5" ht="12.75">
      <c r="A150" s="8"/>
      <c r="B150" s="8"/>
      <c r="C150" s="8"/>
      <c r="D150" s="8"/>
      <c r="E150" s="14">
        <f t="shared" si="2"/>
      </c>
    </row>
    <row r="151" spans="1:5" ht="12.75">
      <c r="A151" s="8"/>
      <c r="B151" s="8"/>
      <c r="C151" s="8"/>
      <c r="D151" s="8"/>
      <c r="E151" s="14">
        <f t="shared" si="2"/>
      </c>
    </row>
    <row r="152" spans="1:5" ht="12.75">
      <c r="A152" s="8"/>
      <c r="B152" s="8"/>
      <c r="C152" s="8"/>
      <c r="D152" s="8"/>
      <c r="E152" s="14">
        <f t="shared" si="2"/>
      </c>
    </row>
    <row r="153" spans="1:5" ht="12.75">
      <c r="A153" s="8"/>
      <c r="B153" s="8"/>
      <c r="C153" s="8"/>
      <c r="D153" s="8"/>
      <c r="E153" s="14">
        <f t="shared" si="2"/>
      </c>
    </row>
    <row r="154" spans="1:5" ht="12.75">
      <c r="A154" s="8"/>
      <c r="B154" s="8"/>
      <c r="C154" s="8"/>
      <c r="D154" s="8"/>
      <c r="E154" s="14">
        <f t="shared" si="2"/>
      </c>
    </row>
    <row r="155" spans="1:5" ht="12.75">
      <c r="A155" s="8"/>
      <c r="B155" s="8"/>
      <c r="C155" s="8"/>
      <c r="D155" s="8"/>
      <c r="E155" s="14">
        <f t="shared" si="2"/>
      </c>
    </row>
    <row r="156" spans="1:5" ht="12.75">
      <c r="A156" s="8"/>
      <c r="B156" s="8"/>
      <c r="C156" s="8"/>
      <c r="D156" s="8"/>
      <c r="E156" s="14">
        <f aca="true" t="shared" si="3" ref="E156:E219">IF(D156="","",20000-D156)</f>
      </c>
    </row>
    <row r="157" spans="1:5" ht="12.75">
      <c r="A157" s="8"/>
      <c r="B157" s="8"/>
      <c r="C157" s="8"/>
      <c r="D157" s="8"/>
      <c r="E157" s="14">
        <f t="shared" si="3"/>
      </c>
    </row>
    <row r="158" spans="1:5" ht="12.75">
      <c r="A158" s="8"/>
      <c r="B158" s="8"/>
      <c r="C158" s="8"/>
      <c r="D158" s="8"/>
      <c r="E158" s="14">
        <f t="shared" si="3"/>
      </c>
    </row>
    <row r="159" spans="1:5" ht="12.75">
      <c r="A159" s="8"/>
      <c r="B159" s="8"/>
      <c r="C159" s="8"/>
      <c r="D159" s="8"/>
      <c r="E159" s="14">
        <f t="shared" si="3"/>
      </c>
    </row>
    <row r="160" spans="1:5" ht="12.75">
      <c r="A160" s="8"/>
      <c r="B160" s="8"/>
      <c r="C160" s="8"/>
      <c r="D160" s="8"/>
      <c r="E160" s="14">
        <f t="shared" si="3"/>
      </c>
    </row>
    <row r="161" spans="1:5" ht="12.75">
      <c r="A161" s="8"/>
      <c r="B161" s="8"/>
      <c r="C161" s="8"/>
      <c r="D161" s="8"/>
      <c r="E161" s="14">
        <f t="shared" si="3"/>
      </c>
    </row>
    <row r="162" spans="1:5" ht="12.75">
      <c r="A162" s="8"/>
      <c r="B162" s="8"/>
      <c r="C162" s="8"/>
      <c r="D162" s="8"/>
      <c r="E162" s="14">
        <f t="shared" si="3"/>
      </c>
    </row>
    <row r="163" spans="1:5" ht="12.75">
      <c r="A163" s="8"/>
      <c r="B163" s="8"/>
      <c r="C163" s="8"/>
      <c r="D163" s="8"/>
      <c r="E163" s="14">
        <f t="shared" si="3"/>
      </c>
    </row>
    <row r="164" spans="1:5" ht="12.75">
      <c r="A164" s="8"/>
      <c r="B164" s="8"/>
      <c r="C164" s="8"/>
      <c r="D164" s="8"/>
      <c r="E164" s="14">
        <f t="shared" si="3"/>
      </c>
    </row>
    <row r="165" spans="1:5" ht="12.75">
      <c r="A165" s="8"/>
      <c r="B165" s="8"/>
      <c r="C165" s="8"/>
      <c r="D165" s="8"/>
      <c r="E165" s="14">
        <f t="shared" si="3"/>
      </c>
    </row>
    <row r="166" spans="1:5" ht="12.75">
      <c r="A166" s="8"/>
      <c r="B166" s="8"/>
      <c r="C166" s="8"/>
      <c r="D166" s="8"/>
      <c r="E166" s="14">
        <f t="shared" si="3"/>
      </c>
    </row>
    <row r="167" spans="1:5" ht="12.75">
      <c r="A167" s="8"/>
      <c r="B167" s="8"/>
      <c r="C167" s="8"/>
      <c r="D167" s="8"/>
      <c r="E167" s="14">
        <f t="shared" si="3"/>
      </c>
    </row>
    <row r="168" spans="1:5" ht="12.75">
      <c r="A168" s="8"/>
      <c r="B168" s="8"/>
      <c r="C168" s="8"/>
      <c r="D168" s="8"/>
      <c r="E168" s="14">
        <f t="shared" si="3"/>
      </c>
    </row>
    <row r="169" spans="1:5" ht="12.75">
      <c r="A169" s="8"/>
      <c r="B169" s="8"/>
      <c r="C169" s="8"/>
      <c r="D169" s="8"/>
      <c r="E169" s="14">
        <f t="shared" si="3"/>
      </c>
    </row>
    <row r="170" spans="1:5" ht="12.75">
      <c r="A170" s="8"/>
      <c r="B170" s="8"/>
      <c r="C170" s="8"/>
      <c r="D170" s="8"/>
      <c r="E170" s="14">
        <f t="shared" si="3"/>
      </c>
    </row>
    <row r="171" spans="1:5" ht="12.75">
      <c r="A171" s="8"/>
      <c r="B171" s="8"/>
      <c r="C171" s="8"/>
      <c r="D171" s="8"/>
      <c r="E171" s="14">
        <f t="shared" si="3"/>
      </c>
    </row>
    <row r="172" spans="1:5" ht="12.75">
      <c r="A172" s="8"/>
      <c r="B172" s="8"/>
      <c r="C172" s="8"/>
      <c r="D172" s="8"/>
      <c r="E172" s="14">
        <f t="shared" si="3"/>
      </c>
    </row>
    <row r="173" spans="1:5" ht="12.75">
      <c r="A173" s="8"/>
      <c r="B173" s="8"/>
      <c r="C173" s="8"/>
      <c r="D173" s="8"/>
      <c r="E173" s="14">
        <f t="shared" si="3"/>
      </c>
    </row>
    <row r="174" spans="1:5" ht="12.75">
      <c r="A174" s="8"/>
      <c r="B174" s="8"/>
      <c r="C174" s="8"/>
      <c r="D174" s="8"/>
      <c r="E174" s="14">
        <f t="shared" si="3"/>
      </c>
    </row>
    <row r="175" spans="1:5" ht="12.75">
      <c r="A175" s="8"/>
      <c r="B175" s="8"/>
      <c r="C175" s="8"/>
      <c r="D175" s="8"/>
      <c r="E175" s="14">
        <f t="shared" si="3"/>
      </c>
    </row>
    <row r="176" spans="1:5" ht="12.75">
      <c r="A176" s="8"/>
      <c r="B176" s="8"/>
      <c r="C176" s="8"/>
      <c r="D176" s="8"/>
      <c r="E176" s="14">
        <f t="shared" si="3"/>
      </c>
    </row>
    <row r="177" spans="1:5" ht="12.75">
      <c r="A177" s="8"/>
      <c r="B177" s="8"/>
      <c r="C177" s="8"/>
      <c r="D177" s="8"/>
      <c r="E177" s="14">
        <f t="shared" si="3"/>
      </c>
    </row>
    <row r="178" spans="1:5" ht="12.75">
      <c r="A178" s="8"/>
      <c r="B178" s="8"/>
      <c r="C178" s="8"/>
      <c r="D178" s="8"/>
      <c r="E178" s="14">
        <f t="shared" si="3"/>
      </c>
    </row>
    <row r="179" spans="1:5" ht="12.75">
      <c r="A179" s="8"/>
      <c r="B179" s="8"/>
      <c r="C179" s="8"/>
      <c r="D179" s="8"/>
      <c r="E179" s="14">
        <f t="shared" si="3"/>
      </c>
    </row>
    <row r="180" spans="1:5" ht="12.75">
      <c r="A180" s="8"/>
      <c r="B180" s="8"/>
      <c r="C180" s="8"/>
      <c r="D180" s="8"/>
      <c r="E180" s="14">
        <f t="shared" si="3"/>
      </c>
    </row>
    <row r="181" spans="1:5" ht="12.75">
      <c r="A181" s="8"/>
      <c r="B181" s="8"/>
      <c r="C181" s="8"/>
      <c r="D181" s="8"/>
      <c r="E181" s="14">
        <f t="shared" si="3"/>
      </c>
    </row>
    <row r="182" spans="1:5" ht="12.75">
      <c r="A182" s="8"/>
      <c r="B182" s="8"/>
      <c r="C182" s="8"/>
      <c r="D182" s="8"/>
      <c r="E182" s="14">
        <f t="shared" si="3"/>
      </c>
    </row>
    <row r="183" spans="1:5" ht="12.75">
      <c r="A183" s="8"/>
      <c r="B183" s="8"/>
      <c r="C183" s="8"/>
      <c r="D183" s="8"/>
      <c r="E183" s="14">
        <f t="shared" si="3"/>
      </c>
    </row>
    <row r="184" spans="1:5" ht="12.75">
      <c r="A184" s="8"/>
      <c r="B184" s="8"/>
      <c r="C184" s="8"/>
      <c r="D184" s="8"/>
      <c r="E184" s="14">
        <f t="shared" si="3"/>
      </c>
    </row>
    <row r="185" spans="1:5" ht="12.75">
      <c r="A185" s="8"/>
      <c r="B185" s="8"/>
      <c r="C185" s="8"/>
      <c r="D185" s="8"/>
      <c r="E185" s="14">
        <f t="shared" si="3"/>
      </c>
    </row>
    <row r="186" spans="1:5" ht="12.75">
      <c r="A186" s="8"/>
      <c r="B186" s="8"/>
      <c r="C186" s="8"/>
      <c r="D186" s="8"/>
      <c r="E186" s="14">
        <f t="shared" si="3"/>
      </c>
    </row>
    <row r="187" spans="1:5" ht="12.75">
      <c r="A187" s="8"/>
      <c r="B187" s="8"/>
      <c r="C187" s="8"/>
      <c r="D187" s="8"/>
      <c r="E187" s="14">
        <f t="shared" si="3"/>
      </c>
    </row>
    <row r="188" spans="1:5" ht="12.75">
      <c r="A188" s="8"/>
      <c r="B188" s="8"/>
      <c r="C188" s="8"/>
      <c r="D188" s="8"/>
      <c r="E188" s="14">
        <f t="shared" si="3"/>
      </c>
    </row>
    <row r="189" spans="1:5" ht="12.75">
      <c r="A189" s="8"/>
      <c r="B189" s="8"/>
      <c r="C189" s="8"/>
      <c r="D189" s="8"/>
      <c r="E189" s="14">
        <f t="shared" si="3"/>
      </c>
    </row>
    <row r="190" spans="1:5" ht="12.75">
      <c r="A190" s="8"/>
      <c r="B190" s="8"/>
      <c r="C190" s="8"/>
      <c r="D190" s="8"/>
      <c r="E190" s="14">
        <f t="shared" si="3"/>
      </c>
    </row>
    <row r="191" spans="1:5" ht="12.75">
      <c r="A191" s="8"/>
      <c r="B191" s="8"/>
      <c r="C191" s="8"/>
      <c r="D191" s="8"/>
      <c r="E191" s="14">
        <f t="shared" si="3"/>
      </c>
    </row>
    <row r="192" spans="1:5" ht="12.75">
      <c r="A192" s="8"/>
      <c r="B192" s="8"/>
      <c r="C192" s="8"/>
      <c r="D192" s="8"/>
      <c r="E192" s="14">
        <f t="shared" si="3"/>
      </c>
    </row>
    <row r="193" spans="1:5" ht="12.75">
      <c r="A193" s="8"/>
      <c r="B193" s="8"/>
      <c r="C193" s="8"/>
      <c r="D193" s="8"/>
      <c r="E193" s="14">
        <f t="shared" si="3"/>
      </c>
    </row>
    <row r="194" spans="1:5" ht="12.75">
      <c r="A194" s="8"/>
      <c r="B194" s="8"/>
      <c r="C194" s="8"/>
      <c r="D194" s="8"/>
      <c r="E194" s="14">
        <f t="shared" si="3"/>
      </c>
    </row>
    <row r="195" spans="1:5" ht="12.75">
      <c r="A195" s="8"/>
      <c r="B195" s="8"/>
      <c r="C195" s="8"/>
      <c r="D195" s="8"/>
      <c r="E195" s="14">
        <f t="shared" si="3"/>
      </c>
    </row>
    <row r="196" spans="1:5" ht="12.75">
      <c r="A196" s="8"/>
      <c r="B196" s="8"/>
      <c r="C196" s="8"/>
      <c r="D196" s="8"/>
      <c r="E196" s="14">
        <f t="shared" si="3"/>
      </c>
    </row>
    <row r="197" spans="1:5" ht="12.75">
      <c r="A197" s="8"/>
      <c r="B197" s="8"/>
      <c r="C197" s="8"/>
      <c r="D197" s="8"/>
      <c r="E197" s="14">
        <f t="shared" si="3"/>
      </c>
    </row>
    <row r="198" spans="1:5" ht="12.75">
      <c r="A198" s="8"/>
      <c r="B198" s="8"/>
      <c r="C198" s="8"/>
      <c r="D198" s="8"/>
      <c r="E198" s="14">
        <f t="shared" si="3"/>
      </c>
    </row>
    <row r="199" spans="1:5" ht="12.75">
      <c r="A199" s="8"/>
      <c r="B199" s="8"/>
      <c r="C199" s="8"/>
      <c r="D199" s="8"/>
      <c r="E199" s="14">
        <f t="shared" si="3"/>
      </c>
    </row>
    <row r="200" spans="1:5" ht="12.75">
      <c r="A200" s="8"/>
      <c r="B200" s="8"/>
      <c r="C200" s="8"/>
      <c r="D200" s="8"/>
      <c r="E200" s="14">
        <f t="shared" si="3"/>
      </c>
    </row>
    <row r="201" spans="1:5" ht="12.75">
      <c r="A201" s="8"/>
      <c r="B201" s="8"/>
      <c r="C201" s="8"/>
      <c r="D201" s="8"/>
      <c r="E201" s="14">
        <f t="shared" si="3"/>
      </c>
    </row>
    <row r="202" spans="1:5" ht="12.75">
      <c r="A202" s="8"/>
      <c r="B202" s="8"/>
      <c r="C202" s="8"/>
      <c r="D202" s="8"/>
      <c r="E202" s="14">
        <f t="shared" si="3"/>
      </c>
    </row>
    <row r="203" spans="1:5" ht="12.75">
      <c r="A203" s="8"/>
      <c r="B203" s="8"/>
      <c r="C203" s="8"/>
      <c r="D203" s="8"/>
      <c r="E203" s="14">
        <f t="shared" si="3"/>
      </c>
    </row>
    <row r="204" spans="1:5" ht="12.75">
      <c r="A204" s="8"/>
      <c r="B204" s="8"/>
      <c r="C204" s="8"/>
      <c r="D204" s="8"/>
      <c r="E204" s="14">
        <f t="shared" si="3"/>
      </c>
    </row>
    <row r="205" spans="1:5" ht="12.75">
      <c r="A205" s="8"/>
      <c r="B205" s="8"/>
      <c r="C205" s="8"/>
      <c r="D205" s="8"/>
      <c r="E205" s="14">
        <f t="shared" si="3"/>
      </c>
    </row>
    <row r="206" spans="1:5" ht="12.75">
      <c r="A206" s="8"/>
      <c r="B206" s="8"/>
      <c r="C206" s="8"/>
      <c r="D206" s="8"/>
      <c r="E206" s="14">
        <f t="shared" si="3"/>
      </c>
    </row>
    <row r="207" spans="1:5" ht="12.75">
      <c r="A207" s="8"/>
      <c r="B207" s="8"/>
      <c r="C207" s="8"/>
      <c r="D207" s="8"/>
      <c r="E207" s="14">
        <f t="shared" si="3"/>
      </c>
    </row>
    <row r="208" spans="1:5" ht="12.75">
      <c r="A208" s="8"/>
      <c r="B208" s="8"/>
      <c r="C208" s="8"/>
      <c r="D208" s="8"/>
      <c r="E208" s="14">
        <f t="shared" si="3"/>
      </c>
    </row>
    <row r="209" spans="1:5" ht="12.75">
      <c r="A209" s="8"/>
      <c r="B209" s="8"/>
      <c r="C209" s="8"/>
      <c r="D209" s="8"/>
      <c r="E209" s="14">
        <f t="shared" si="3"/>
      </c>
    </row>
    <row r="210" spans="1:5" ht="12.75">
      <c r="A210" s="8"/>
      <c r="B210" s="8"/>
      <c r="C210" s="8"/>
      <c r="D210" s="8"/>
      <c r="E210" s="14">
        <f t="shared" si="3"/>
      </c>
    </row>
    <row r="211" spans="1:5" ht="12.75">
      <c r="A211" s="8"/>
      <c r="B211" s="8"/>
      <c r="C211" s="8"/>
      <c r="D211" s="8"/>
      <c r="E211" s="14">
        <f t="shared" si="3"/>
      </c>
    </row>
    <row r="212" spans="1:5" ht="12.75">
      <c r="A212" s="8"/>
      <c r="B212" s="8"/>
      <c r="C212" s="8"/>
      <c r="D212" s="8"/>
      <c r="E212" s="14">
        <f t="shared" si="3"/>
      </c>
    </row>
    <row r="213" spans="1:5" ht="12.75">
      <c r="A213" s="8"/>
      <c r="B213" s="8"/>
      <c r="C213" s="8"/>
      <c r="D213" s="8"/>
      <c r="E213" s="14">
        <f t="shared" si="3"/>
      </c>
    </row>
    <row r="214" spans="1:5" ht="12.75">
      <c r="A214" s="8"/>
      <c r="B214" s="8"/>
      <c r="C214" s="8"/>
      <c r="D214" s="8"/>
      <c r="E214" s="14">
        <f t="shared" si="3"/>
      </c>
    </row>
    <row r="215" spans="1:5" ht="12.75">
      <c r="A215" s="8"/>
      <c r="B215" s="8"/>
      <c r="C215" s="8"/>
      <c r="D215" s="8"/>
      <c r="E215" s="14">
        <f t="shared" si="3"/>
      </c>
    </row>
    <row r="216" spans="1:5" ht="12.75">
      <c r="A216" s="8"/>
      <c r="B216" s="8"/>
      <c r="C216" s="8"/>
      <c r="D216" s="8"/>
      <c r="E216" s="14">
        <f t="shared" si="3"/>
      </c>
    </row>
    <row r="217" spans="1:5" ht="12.75">
      <c r="A217" s="8"/>
      <c r="B217" s="8"/>
      <c r="C217" s="8"/>
      <c r="D217" s="8"/>
      <c r="E217" s="14">
        <f t="shared" si="3"/>
      </c>
    </row>
    <row r="218" spans="1:5" ht="12.75">
      <c r="A218" s="8"/>
      <c r="B218" s="8"/>
      <c r="C218" s="8"/>
      <c r="D218" s="8"/>
      <c r="E218" s="14">
        <f t="shared" si="3"/>
      </c>
    </row>
    <row r="219" spans="1:5" ht="12.75">
      <c r="A219" s="8"/>
      <c r="B219" s="8"/>
      <c r="C219" s="8"/>
      <c r="D219" s="8"/>
      <c r="E219" s="14">
        <f t="shared" si="3"/>
      </c>
    </row>
    <row r="220" spans="1:5" ht="12.75">
      <c r="A220" s="8"/>
      <c r="B220" s="8"/>
      <c r="C220" s="8"/>
      <c r="D220" s="8"/>
      <c r="E220" s="14">
        <f aca="true" t="shared" si="4" ref="E220:E283">IF(D220="","",20000-D220)</f>
      </c>
    </row>
    <row r="221" spans="1:5" ht="12.75">
      <c r="A221" s="8"/>
      <c r="B221" s="8"/>
      <c r="C221" s="8"/>
      <c r="D221" s="8"/>
      <c r="E221" s="14">
        <f t="shared" si="4"/>
      </c>
    </row>
    <row r="222" spans="1:5" ht="12.75">
      <c r="A222" s="8"/>
      <c r="B222" s="8"/>
      <c r="C222" s="8"/>
      <c r="D222" s="8"/>
      <c r="E222" s="14">
        <f t="shared" si="4"/>
      </c>
    </row>
    <row r="223" spans="1:5" ht="12.75">
      <c r="A223" s="8"/>
      <c r="B223" s="8"/>
      <c r="C223" s="8"/>
      <c r="D223" s="8"/>
      <c r="E223" s="14">
        <f t="shared" si="4"/>
      </c>
    </row>
    <row r="224" spans="1:5" ht="12.75">
      <c r="A224" s="8"/>
      <c r="B224" s="8"/>
      <c r="C224" s="8"/>
      <c r="D224" s="8"/>
      <c r="E224" s="14">
        <f t="shared" si="4"/>
      </c>
    </row>
    <row r="225" spans="1:5" ht="12.75">
      <c r="A225" s="8"/>
      <c r="B225" s="8"/>
      <c r="C225" s="8"/>
      <c r="D225" s="8"/>
      <c r="E225" s="14">
        <f t="shared" si="4"/>
      </c>
    </row>
    <row r="226" spans="1:5" ht="12.75">
      <c r="A226" s="8"/>
      <c r="B226" s="8"/>
      <c r="C226" s="8"/>
      <c r="D226" s="8"/>
      <c r="E226" s="14">
        <f t="shared" si="4"/>
      </c>
    </row>
    <row r="227" spans="1:5" ht="12.75">
      <c r="A227" s="8"/>
      <c r="B227" s="8"/>
      <c r="C227" s="8"/>
      <c r="D227" s="8"/>
      <c r="E227" s="14">
        <f t="shared" si="4"/>
      </c>
    </row>
    <row r="228" spans="1:5" ht="12.75">
      <c r="A228" s="8"/>
      <c r="B228" s="8"/>
      <c r="C228" s="8"/>
      <c r="D228" s="8"/>
      <c r="E228" s="14">
        <f t="shared" si="4"/>
      </c>
    </row>
    <row r="229" spans="1:5" ht="12.75">
      <c r="A229" s="8"/>
      <c r="B229" s="8"/>
      <c r="C229" s="8"/>
      <c r="D229" s="8"/>
      <c r="E229" s="14">
        <f t="shared" si="4"/>
      </c>
    </row>
    <row r="230" spans="1:5" ht="12.75">
      <c r="A230" s="8"/>
      <c r="B230" s="8"/>
      <c r="C230" s="8"/>
      <c r="D230" s="8"/>
      <c r="E230" s="14">
        <f t="shared" si="4"/>
      </c>
    </row>
    <row r="231" spans="1:5" ht="12.75">
      <c r="A231" s="8"/>
      <c r="B231" s="8"/>
      <c r="C231" s="8"/>
      <c r="D231" s="8"/>
      <c r="E231" s="14">
        <f t="shared" si="4"/>
      </c>
    </row>
    <row r="232" spans="1:5" ht="12.75">
      <c r="A232" s="8"/>
      <c r="B232" s="8"/>
      <c r="C232" s="8"/>
      <c r="D232" s="8"/>
      <c r="E232" s="14">
        <f t="shared" si="4"/>
      </c>
    </row>
    <row r="233" spans="1:5" ht="12.75">
      <c r="A233" s="8"/>
      <c r="B233" s="8"/>
      <c r="C233" s="8"/>
      <c r="D233" s="8"/>
      <c r="E233" s="14">
        <f t="shared" si="4"/>
      </c>
    </row>
    <row r="234" spans="1:5" ht="12.75">
      <c r="A234" s="8"/>
      <c r="B234" s="8"/>
      <c r="C234" s="8"/>
      <c r="D234" s="8"/>
      <c r="E234" s="14">
        <f t="shared" si="4"/>
      </c>
    </row>
    <row r="235" spans="1:5" ht="12.75">
      <c r="A235" s="8"/>
      <c r="B235" s="8"/>
      <c r="C235" s="8"/>
      <c r="D235" s="8"/>
      <c r="E235" s="14">
        <f t="shared" si="4"/>
      </c>
    </row>
    <row r="236" spans="1:5" ht="12.75">
      <c r="A236" s="8"/>
      <c r="B236" s="8"/>
      <c r="C236" s="8"/>
      <c r="D236" s="8"/>
      <c r="E236" s="14">
        <f t="shared" si="4"/>
      </c>
    </row>
    <row r="237" spans="1:5" ht="12.75">
      <c r="A237" s="8"/>
      <c r="B237" s="8"/>
      <c r="C237" s="8"/>
      <c r="D237" s="8"/>
      <c r="E237" s="14">
        <f t="shared" si="4"/>
      </c>
    </row>
    <row r="238" spans="1:5" ht="12.75">
      <c r="A238" s="8"/>
      <c r="B238" s="8"/>
      <c r="C238" s="8"/>
      <c r="D238" s="8"/>
      <c r="E238" s="14">
        <f t="shared" si="4"/>
      </c>
    </row>
    <row r="239" spans="1:5" ht="12.75">
      <c r="A239" s="8"/>
      <c r="B239" s="8"/>
      <c r="C239" s="8"/>
      <c r="D239" s="8"/>
      <c r="E239" s="14">
        <f t="shared" si="4"/>
      </c>
    </row>
    <row r="240" spans="1:5" ht="12.75">
      <c r="A240" s="8"/>
      <c r="B240" s="8"/>
      <c r="C240" s="8"/>
      <c r="D240" s="8"/>
      <c r="E240" s="14">
        <f t="shared" si="4"/>
      </c>
    </row>
    <row r="241" spans="1:5" ht="12.75">
      <c r="A241" s="8"/>
      <c r="B241" s="8"/>
      <c r="C241" s="8"/>
      <c r="D241" s="8"/>
      <c r="E241" s="14">
        <f t="shared" si="4"/>
      </c>
    </row>
    <row r="242" spans="1:5" ht="12.75">
      <c r="A242" s="8"/>
      <c r="B242" s="8"/>
      <c r="C242" s="8"/>
      <c r="D242" s="8"/>
      <c r="E242" s="14">
        <f t="shared" si="4"/>
      </c>
    </row>
    <row r="243" spans="1:5" ht="12.75">
      <c r="A243" s="8"/>
      <c r="B243" s="8"/>
      <c r="C243" s="8"/>
      <c r="D243" s="8"/>
      <c r="E243" s="14">
        <f t="shared" si="4"/>
      </c>
    </row>
    <row r="244" spans="1:5" ht="12.75">
      <c r="A244" s="8"/>
      <c r="B244" s="8"/>
      <c r="C244" s="8"/>
      <c r="D244" s="8"/>
      <c r="E244" s="14">
        <f t="shared" si="4"/>
      </c>
    </row>
    <row r="245" spans="1:5" ht="12.75">
      <c r="A245" s="8"/>
      <c r="B245" s="8"/>
      <c r="C245" s="8"/>
      <c r="D245" s="8"/>
      <c r="E245" s="14">
        <f t="shared" si="4"/>
      </c>
    </row>
    <row r="246" spans="1:5" ht="12.75">
      <c r="A246" s="8"/>
      <c r="B246" s="8"/>
      <c r="C246" s="8"/>
      <c r="D246" s="8"/>
      <c r="E246" s="14">
        <f t="shared" si="4"/>
      </c>
    </row>
    <row r="247" spans="1:5" ht="12.75">
      <c r="A247" s="8"/>
      <c r="B247" s="8"/>
      <c r="C247" s="8"/>
      <c r="D247" s="8"/>
      <c r="E247" s="14">
        <f t="shared" si="4"/>
      </c>
    </row>
    <row r="248" spans="1:5" ht="12.75">
      <c r="A248" s="8"/>
      <c r="B248" s="8"/>
      <c r="C248" s="8"/>
      <c r="D248" s="8"/>
      <c r="E248" s="14">
        <f t="shared" si="4"/>
      </c>
    </row>
    <row r="249" spans="1:5" ht="12.75">
      <c r="A249" s="8"/>
      <c r="B249" s="8"/>
      <c r="C249" s="8"/>
      <c r="D249" s="8"/>
      <c r="E249" s="14">
        <f t="shared" si="4"/>
      </c>
    </row>
    <row r="250" spans="1:5" ht="12.75">
      <c r="A250" s="8"/>
      <c r="B250" s="8"/>
      <c r="C250" s="8"/>
      <c r="D250" s="8"/>
      <c r="E250" s="14">
        <f t="shared" si="4"/>
      </c>
    </row>
    <row r="251" spans="1:5" ht="12.75">
      <c r="A251" s="8"/>
      <c r="B251" s="8"/>
      <c r="C251" s="8"/>
      <c r="D251" s="8"/>
      <c r="E251" s="14">
        <f t="shared" si="4"/>
      </c>
    </row>
    <row r="252" spans="1:5" ht="12.75">
      <c r="A252" s="8"/>
      <c r="B252" s="8"/>
      <c r="C252" s="8"/>
      <c r="D252" s="8"/>
      <c r="E252" s="14">
        <f t="shared" si="4"/>
      </c>
    </row>
    <row r="253" spans="1:5" ht="12.75">
      <c r="A253" s="8"/>
      <c r="B253" s="8"/>
      <c r="C253" s="8"/>
      <c r="D253" s="8"/>
      <c r="E253" s="14">
        <f t="shared" si="4"/>
      </c>
    </row>
    <row r="254" spans="1:5" ht="12.75">
      <c r="A254" s="8"/>
      <c r="B254" s="8"/>
      <c r="C254" s="8"/>
      <c r="D254" s="8"/>
      <c r="E254" s="14">
        <f t="shared" si="4"/>
      </c>
    </row>
    <row r="255" spans="1:5" ht="12.75">
      <c r="A255" s="8"/>
      <c r="B255" s="8"/>
      <c r="C255" s="8"/>
      <c r="D255" s="8"/>
      <c r="E255" s="14">
        <f t="shared" si="4"/>
      </c>
    </row>
    <row r="256" spans="1:5" ht="12.75">
      <c r="A256" s="8"/>
      <c r="B256" s="8"/>
      <c r="C256" s="8"/>
      <c r="E256" s="14">
        <f t="shared" si="4"/>
      </c>
    </row>
    <row r="257" spans="1:5" ht="12.75">
      <c r="A257" s="8"/>
      <c r="B257" s="8"/>
      <c r="C257" s="8"/>
      <c r="E257" s="14">
        <f t="shared" si="4"/>
      </c>
    </row>
    <row r="258" spans="1:5" ht="12.75">
      <c r="A258" s="8"/>
      <c r="B258" s="8"/>
      <c r="C258" s="8"/>
      <c r="E258" s="14">
        <f t="shared" si="4"/>
      </c>
    </row>
    <row r="259" spans="1:5" ht="12.75">
      <c r="A259" s="8"/>
      <c r="B259" s="8"/>
      <c r="C259" s="8"/>
      <c r="E259" s="14">
        <f t="shared" si="4"/>
      </c>
    </row>
    <row r="260" spans="1:5" ht="12.75">
      <c r="A260" s="8"/>
      <c r="B260" s="8"/>
      <c r="C260" s="8"/>
      <c r="E260" s="14">
        <f t="shared" si="4"/>
      </c>
    </row>
    <row r="261" spans="1:5" ht="12.75">
      <c r="A261" s="8"/>
      <c r="B261" s="8"/>
      <c r="C261" s="8"/>
      <c r="E261" s="14">
        <f t="shared" si="4"/>
      </c>
    </row>
    <row r="262" spans="1:5" ht="12.75">
      <c r="A262" s="8"/>
      <c r="B262" s="8"/>
      <c r="C262" s="8"/>
      <c r="E262" s="14">
        <f t="shared" si="4"/>
      </c>
    </row>
    <row r="263" spans="1:5" ht="12.75">
      <c r="A263" s="8"/>
      <c r="B263" s="8"/>
      <c r="C263" s="8"/>
      <c r="E263" s="14">
        <f t="shared" si="4"/>
      </c>
    </row>
    <row r="264" spans="1:5" ht="12.75">
      <c r="A264" s="8"/>
      <c r="B264" s="8"/>
      <c r="C264" s="8"/>
      <c r="E264" s="14">
        <f t="shared" si="4"/>
      </c>
    </row>
    <row r="265" spans="1:5" ht="12.75">
      <c r="A265" s="8"/>
      <c r="B265" s="8"/>
      <c r="C265" s="8"/>
      <c r="E265" s="14">
        <f t="shared" si="4"/>
      </c>
    </row>
    <row r="266" spans="1:5" ht="12.75">
      <c r="A266" s="8"/>
      <c r="B266" s="8"/>
      <c r="C266" s="8"/>
      <c r="E266" s="14">
        <f t="shared" si="4"/>
      </c>
    </row>
    <row r="267" spans="1:5" ht="12.75">
      <c r="A267" s="8"/>
      <c r="B267" s="8"/>
      <c r="C267" s="8"/>
      <c r="E267" s="14">
        <f t="shared" si="4"/>
      </c>
    </row>
    <row r="268" spans="1:5" ht="12.75">
      <c r="A268" s="8"/>
      <c r="B268" s="8"/>
      <c r="C268" s="8"/>
      <c r="E268" s="14">
        <f t="shared" si="4"/>
      </c>
    </row>
    <row r="269" spans="1:5" ht="12.75">
      <c r="A269" s="8"/>
      <c r="B269" s="8"/>
      <c r="C269" s="8"/>
      <c r="E269" s="14">
        <f t="shared" si="4"/>
      </c>
    </row>
    <row r="270" spans="1:5" ht="12.75">
      <c r="A270" s="8"/>
      <c r="B270" s="8"/>
      <c r="C270" s="8"/>
      <c r="E270" s="14">
        <f t="shared" si="4"/>
      </c>
    </row>
    <row r="271" spans="1:5" ht="12.75">
      <c r="A271" s="8"/>
      <c r="B271" s="8"/>
      <c r="C271" s="8"/>
      <c r="E271" s="14">
        <f t="shared" si="4"/>
      </c>
    </row>
    <row r="272" spans="1:5" ht="12.75">
      <c r="A272" s="8"/>
      <c r="B272" s="8"/>
      <c r="C272" s="8"/>
      <c r="E272" s="14">
        <f t="shared" si="4"/>
      </c>
    </row>
    <row r="273" spans="1:5" ht="12.75">
      <c r="A273" s="8"/>
      <c r="B273" s="8"/>
      <c r="C273" s="8"/>
      <c r="E273" s="14">
        <f t="shared" si="4"/>
      </c>
    </row>
    <row r="274" spans="1:5" ht="12.75">
      <c r="A274" s="8"/>
      <c r="B274" s="8"/>
      <c r="C274" s="8"/>
      <c r="E274" s="14">
        <f t="shared" si="4"/>
      </c>
    </row>
    <row r="275" spans="1:5" ht="12.75">
      <c r="A275" s="8"/>
      <c r="B275" s="8"/>
      <c r="C275" s="8"/>
      <c r="E275" s="14">
        <f t="shared" si="4"/>
      </c>
    </row>
    <row r="276" spans="1:5" ht="12.75">
      <c r="A276" s="8"/>
      <c r="B276" s="8"/>
      <c r="C276" s="8"/>
      <c r="E276" s="14">
        <f t="shared" si="4"/>
      </c>
    </row>
    <row r="277" spans="1:5" ht="12.75">
      <c r="A277" s="8"/>
      <c r="B277" s="8"/>
      <c r="C277" s="8"/>
      <c r="E277" s="14">
        <f t="shared" si="4"/>
      </c>
    </row>
    <row r="278" spans="1:5" ht="12.75">
      <c r="A278" s="8"/>
      <c r="B278" s="8"/>
      <c r="C278" s="8"/>
      <c r="E278" s="14">
        <f t="shared" si="4"/>
      </c>
    </row>
    <row r="279" spans="1:5" ht="12.75">
      <c r="A279" s="8"/>
      <c r="B279" s="8"/>
      <c r="C279" s="8"/>
      <c r="E279" s="14">
        <f t="shared" si="4"/>
      </c>
    </row>
    <row r="280" spans="1:5" ht="12.75">
      <c r="A280" s="8"/>
      <c r="B280" s="8"/>
      <c r="C280" s="8"/>
      <c r="E280" s="14">
        <f t="shared" si="4"/>
      </c>
    </row>
    <row r="281" spans="1:5" ht="12.75">
      <c r="A281" s="8"/>
      <c r="B281" s="8"/>
      <c r="C281" s="8"/>
      <c r="E281" s="14">
        <f t="shared" si="4"/>
      </c>
    </row>
    <row r="282" spans="1:5" ht="12.75">
      <c r="A282" s="8"/>
      <c r="B282" s="8"/>
      <c r="C282" s="8"/>
      <c r="E282" s="14">
        <f t="shared" si="4"/>
      </c>
    </row>
    <row r="283" spans="1:5" ht="12.75">
      <c r="A283" s="8"/>
      <c r="B283" s="8"/>
      <c r="C283" s="8"/>
      <c r="E283" s="14">
        <f t="shared" si="4"/>
      </c>
    </row>
    <row r="284" spans="1:5" ht="12.75">
      <c r="A284" s="8"/>
      <c r="B284" s="8"/>
      <c r="C284" s="8"/>
      <c r="E284" s="14">
        <f aca="true" t="shared" si="5" ref="E284:E347">IF(D284="","",20000-D284)</f>
      </c>
    </row>
    <row r="285" spans="1:5" ht="12.75">
      <c r="A285" s="8"/>
      <c r="B285" s="8"/>
      <c r="C285" s="8"/>
      <c r="E285" s="14">
        <f t="shared" si="5"/>
      </c>
    </row>
    <row r="286" spans="1:5" ht="12.75">
      <c r="A286" s="8"/>
      <c r="B286" s="8"/>
      <c r="C286" s="8"/>
      <c r="E286" s="14">
        <f t="shared" si="5"/>
      </c>
    </row>
    <row r="287" spans="1:5" ht="12.75">
      <c r="A287" s="8"/>
      <c r="B287" s="8"/>
      <c r="C287" s="8"/>
      <c r="E287" s="14">
        <f t="shared" si="5"/>
      </c>
    </row>
    <row r="288" spans="1:5" ht="12.75">
      <c r="A288" s="8"/>
      <c r="B288" s="8"/>
      <c r="C288" s="8"/>
      <c r="E288" s="14">
        <f t="shared" si="5"/>
      </c>
    </row>
    <row r="289" spans="1:5" ht="12.75">
      <c r="A289" s="8"/>
      <c r="B289" s="8"/>
      <c r="C289" s="8"/>
      <c r="E289" s="14">
        <f t="shared" si="5"/>
      </c>
    </row>
    <row r="290" spans="1:5" ht="12.75">
      <c r="A290" s="8"/>
      <c r="B290" s="8"/>
      <c r="C290" s="8"/>
      <c r="E290" s="14">
        <f t="shared" si="5"/>
      </c>
    </row>
    <row r="291" spans="1:5" ht="12.75">
      <c r="A291" s="8"/>
      <c r="B291" s="8"/>
      <c r="C291" s="8"/>
      <c r="E291" s="14">
        <f t="shared" si="5"/>
      </c>
    </row>
    <row r="292" spans="1:5" ht="12.75">
      <c r="A292" s="8"/>
      <c r="B292" s="8"/>
      <c r="C292" s="8"/>
      <c r="E292" s="14">
        <f t="shared" si="5"/>
      </c>
    </row>
    <row r="293" spans="1:5" ht="12.75">
      <c r="A293" s="8"/>
      <c r="B293" s="8"/>
      <c r="C293" s="8"/>
      <c r="E293" s="14">
        <f t="shared" si="5"/>
      </c>
    </row>
    <row r="294" spans="1:5" ht="12.75">
      <c r="A294" s="8"/>
      <c r="B294" s="8"/>
      <c r="C294" s="8"/>
      <c r="E294" s="14">
        <f t="shared" si="5"/>
      </c>
    </row>
    <row r="295" spans="1:5" ht="12.75">
      <c r="A295" s="8"/>
      <c r="B295" s="8"/>
      <c r="C295" s="8"/>
      <c r="E295" s="14">
        <f t="shared" si="5"/>
      </c>
    </row>
    <row r="296" spans="1:5" ht="12.75">
      <c r="A296" s="8"/>
      <c r="B296" s="8"/>
      <c r="C296" s="8"/>
      <c r="E296" s="14">
        <f t="shared" si="5"/>
      </c>
    </row>
    <row r="297" spans="1:5" ht="12.75">
      <c r="A297" s="8"/>
      <c r="B297" s="8"/>
      <c r="C297" s="8"/>
      <c r="E297" s="14">
        <f t="shared" si="5"/>
      </c>
    </row>
    <row r="298" spans="1:5" ht="12.75">
      <c r="A298" s="8"/>
      <c r="B298" s="8"/>
      <c r="C298" s="8"/>
      <c r="E298" s="14">
        <f t="shared" si="5"/>
      </c>
    </row>
    <row r="299" spans="1:5" ht="12.75">
      <c r="A299" s="8"/>
      <c r="B299" s="8"/>
      <c r="C299" s="8"/>
      <c r="E299" s="14">
        <f t="shared" si="5"/>
      </c>
    </row>
    <row r="300" spans="1:5" ht="12.75">
      <c r="A300" s="8"/>
      <c r="B300" s="8"/>
      <c r="C300" s="8"/>
      <c r="E300" s="14">
        <f t="shared" si="5"/>
      </c>
    </row>
    <row r="301" spans="1:5" ht="12.75">
      <c r="A301" s="8"/>
      <c r="B301" s="8"/>
      <c r="C301" s="8"/>
      <c r="E301" s="14">
        <f t="shared" si="5"/>
      </c>
    </row>
    <row r="302" spans="1:5" ht="12.75">
      <c r="A302" s="8"/>
      <c r="B302" s="8"/>
      <c r="C302" s="8"/>
      <c r="E302" s="14">
        <f t="shared" si="5"/>
      </c>
    </row>
    <row r="303" spans="1:5" ht="12.75">
      <c r="A303" s="8"/>
      <c r="B303" s="8"/>
      <c r="C303" s="8"/>
      <c r="E303" s="14">
        <f t="shared" si="5"/>
      </c>
    </row>
    <row r="304" spans="1:5" ht="12.75">
      <c r="A304" s="8"/>
      <c r="B304" s="8"/>
      <c r="C304" s="8"/>
      <c r="E304" s="14">
        <f t="shared" si="5"/>
      </c>
    </row>
    <row r="305" spans="1:5" ht="12.75">
      <c r="A305" s="8"/>
      <c r="B305" s="8"/>
      <c r="C305" s="8"/>
      <c r="E305" s="14">
        <f t="shared" si="5"/>
      </c>
    </row>
    <row r="306" spans="1:5" ht="12.75">
      <c r="A306" s="8"/>
      <c r="B306" s="8"/>
      <c r="C306" s="8"/>
      <c r="E306" s="14">
        <f t="shared" si="5"/>
      </c>
    </row>
    <row r="307" spans="1:5" ht="12.75">
      <c r="A307" s="8"/>
      <c r="B307" s="8"/>
      <c r="C307" s="8"/>
      <c r="E307" s="14">
        <f t="shared" si="5"/>
      </c>
    </row>
    <row r="308" spans="1:5" ht="12.75">
      <c r="A308" s="8"/>
      <c r="B308" s="8"/>
      <c r="C308" s="8"/>
      <c r="E308" s="14">
        <f t="shared" si="5"/>
      </c>
    </row>
    <row r="309" spans="1:5" ht="12.75">
      <c r="A309" s="8"/>
      <c r="B309" s="8"/>
      <c r="C309" s="8"/>
      <c r="E309" s="14">
        <f t="shared" si="5"/>
      </c>
    </row>
    <row r="310" spans="1:5" ht="12.75">
      <c r="A310" s="8"/>
      <c r="B310" s="8"/>
      <c r="C310" s="8"/>
      <c r="E310" s="14">
        <f t="shared" si="5"/>
      </c>
    </row>
    <row r="311" spans="1:5" ht="12.75">
      <c r="A311" s="8"/>
      <c r="B311" s="8"/>
      <c r="C311" s="8"/>
      <c r="E311" s="14">
        <f t="shared" si="5"/>
      </c>
    </row>
    <row r="312" spans="1:5" ht="12.75">
      <c r="A312" s="8"/>
      <c r="B312" s="8"/>
      <c r="C312" s="8"/>
      <c r="E312" s="14">
        <f t="shared" si="5"/>
      </c>
    </row>
    <row r="313" spans="1:5" ht="12.75">
      <c r="A313" s="8"/>
      <c r="B313" s="8"/>
      <c r="C313" s="8"/>
      <c r="E313" s="14">
        <f t="shared" si="5"/>
      </c>
    </row>
    <row r="314" spans="1:5" ht="12.75">
      <c r="A314" s="8"/>
      <c r="B314" s="8"/>
      <c r="C314" s="8"/>
      <c r="E314" s="14">
        <f t="shared" si="5"/>
      </c>
    </row>
    <row r="315" spans="1:5" ht="12.75">
      <c r="A315" s="8"/>
      <c r="B315" s="8"/>
      <c r="C315" s="8"/>
      <c r="E315" s="14">
        <f t="shared" si="5"/>
      </c>
    </row>
    <row r="316" spans="1:5" ht="12.75">
      <c r="A316" s="8"/>
      <c r="B316" s="8"/>
      <c r="C316" s="8"/>
      <c r="E316" s="14">
        <f t="shared" si="5"/>
      </c>
    </row>
    <row r="317" spans="1:5" ht="12.75">
      <c r="A317" s="8"/>
      <c r="B317" s="8"/>
      <c r="C317" s="8"/>
      <c r="E317" s="14">
        <f t="shared" si="5"/>
      </c>
    </row>
    <row r="318" spans="1:5" ht="12.75">
      <c r="A318" s="8"/>
      <c r="B318" s="8"/>
      <c r="C318" s="8"/>
      <c r="E318" s="14">
        <f t="shared" si="5"/>
      </c>
    </row>
    <row r="319" spans="1:5" ht="12.75">
      <c r="A319" s="8"/>
      <c r="B319" s="8"/>
      <c r="C319" s="8"/>
      <c r="E319" s="14">
        <f t="shared" si="5"/>
      </c>
    </row>
    <row r="320" spans="1:5" ht="12.75">
      <c r="A320" s="8"/>
      <c r="B320" s="8"/>
      <c r="C320" s="8"/>
      <c r="E320" s="14">
        <f t="shared" si="5"/>
      </c>
    </row>
    <row r="321" spans="1:5" ht="12.75">
      <c r="A321" s="8"/>
      <c r="B321" s="8"/>
      <c r="C321" s="8"/>
      <c r="E321" s="14">
        <f t="shared" si="5"/>
      </c>
    </row>
    <row r="322" spans="1:5" ht="12.75">
      <c r="A322" s="8"/>
      <c r="B322" s="8"/>
      <c r="C322" s="8"/>
      <c r="E322" s="14">
        <f t="shared" si="5"/>
      </c>
    </row>
    <row r="323" spans="1:5" ht="12.75">
      <c r="A323" s="8"/>
      <c r="B323" s="8"/>
      <c r="C323" s="8"/>
      <c r="E323" s="14">
        <f t="shared" si="5"/>
      </c>
    </row>
    <row r="324" spans="1:5" ht="12.75">
      <c r="A324" s="8"/>
      <c r="B324" s="8"/>
      <c r="C324" s="8"/>
      <c r="E324" s="14">
        <f t="shared" si="5"/>
      </c>
    </row>
    <row r="325" spans="1:5" ht="12.75">
      <c r="A325" s="8"/>
      <c r="B325" s="8"/>
      <c r="C325" s="8"/>
      <c r="E325" s="14">
        <f t="shared" si="5"/>
      </c>
    </row>
    <row r="326" spans="1:5" ht="12.75">
      <c r="A326" s="8"/>
      <c r="B326" s="8"/>
      <c r="C326" s="8"/>
      <c r="E326" s="14">
        <f t="shared" si="5"/>
      </c>
    </row>
    <row r="327" spans="1:5" ht="12.75">
      <c r="A327" s="8"/>
      <c r="B327" s="8"/>
      <c r="C327" s="8"/>
      <c r="E327" s="14">
        <f t="shared" si="5"/>
      </c>
    </row>
    <row r="328" spans="1:5" ht="12.75">
      <c r="A328" s="8"/>
      <c r="B328" s="8"/>
      <c r="C328" s="8"/>
      <c r="E328" s="14">
        <f t="shared" si="5"/>
      </c>
    </row>
    <row r="329" spans="1:5" ht="12.75">
      <c r="A329" s="8"/>
      <c r="B329" s="8"/>
      <c r="C329" s="8"/>
      <c r="E329" s="14">
        <f t="shared" si="5"/>
      </c>
    </row>
    <row r="330" spans="1:5" ht="12.75">
      <c r="A330" s="8"/>
      <c r="B330" s="8"/>
      <c r="C330" s="8"/>
      <c r="E330" s="14">
        <f t="shared" si="5"/>
      </c>
    </row>
    <row r="331" spans="1:5" ht="12.75">
      <c r="A331" s="8"/>
      <c r="B331" s="8"/>
      <c r="C331" s="8"/>
      <c r="E331" s="14">
        <f t="shared" si="5"/>
      </c>
    </row>
    <row r="332" spans="1:5" ht="12.75">
      <c r="A332" s="8"/>
      <c r="B332" s="8"/>
      <c r="C332" s="8"/>
      <c r="E332" s="14">
        <f t="shared" si="5"/>
      </c>
    </row>
    <row r="333" spans="1:5" ht="12.75">
      <c r="A333" s="8"/>
      <c r="B333" s="8"/>
      <c r="C333" s="8"/>
      <c r="E333" s="14">
        <f t="shared" si="5"/>
      </c>
    </row>
    <row r="334" spans="1:5" ht="12.75">
      <c r="A334" s="8"/>
      <c r="B334" s="8"/>
      <c r="C334" s="8"/>
      <c r="E334" s="14">
        <f t="shared" si="5"/>
      </c>
    </row>
    <row r="335" spans="1:5" ht="12.75">
      <c r="A335" s="8"/>
      <c r="B335" s="8"/>
      <c r="C335" s="8"/>
      <c r="E335" s="14">
        <f t="shared" si="5"/>
      </c>
    </row>
    <row r="336" spans="1:5" ht="12.75">
      <c r="A336" s="8"/>
      <c r="B336" s="8"/>
      <c r="C336" s="8"/>
      <c r="E336" s="14">
        <f t="shared" si="5"/>
      </c>
    </row>
    <row r="337" spans="1:5" ht="12.75">
      <c r="A337" s="8"/>
      <c r="B337" s="8"/>
      <c r="C337" s="8"/>
      <c r="E337" s="14">
        <f t="shared" si="5"/>
      </c>
    </row>
    <row r="338" spans="1:5" ht="12.75">
      <c r="A338" s="8"/>
      <c r="B338" s="8"/>
      <c r="C338" s="8"/>
      <c r="E338" s="14">
        <f t="shared" si="5"/>
      </c>
    </row>
    <row r="339" spans="1:5" ht="12.75">
      <c r="A339" s="8"/>
      <c r="B339" s="8"/>
      <c r="C339" s="8"/>
      <c r="E339" s="14">
        <f t="shared" si="5"/>
      </c>
    </row>
    <row r="340" spans="1:5" ht="12.75">
      <c r="A340" s="8"/>
      <c r="B340" s="8"/>
      <c r="C340" s="8"/>
      <c r="E340" s="11">
        <f t="shared" si="5"/>
      </c>
    </row>
    <row r="341" spans="1:5" ht="12.75">
      <c r="A341" s="8"/>
      <c r="B341" s="8"/>
      <c r="C341" s="8"/>
      <c r="E341" s="11">
        <f t="shared" si="5"/>
      </c>
    </row>
    <row r="342" spans="1:5" ht="12.75">
      <c r="A342" s="8"/>
      <c r="B342" s="8"/>
      <c r="C342" s="8"/>
      <c r="E342" s="11">
        <f t="shared" si="5"/>
      </c>
    </row>
    <row r="343" spans="1:5" ht="12.75">
      <c r="A343" s="8"/>
      <c r="B343" s="8"/>
      <c r="C343" s="8"/>
      <c r="E343" s="11">
        <f t="shared" si="5"/>
      </c>
    </row>
    <row r="344" spans="1:5" ht="12.75">
      <c r="A344" s="8"/>
      <c r="B344" s="8"/>
      <c r="C344" s="8"/>
      <c r="E344" s="11">
        <f t="shared" si="5"/>
      </c>
    </row>
    <row r="345" spans="1:5" ht="12.75">
      <c r="A345" s="8"/>
      <c r="B345" s="8"/>
      <c r="C345" s="8"/>
      <c r="E345" s="11">
        <f t="shared" si="5"/>
      </c>
    </row>
    <row r="346" spans="1:5" ht="12.75">
      <c r="A346" s="8"/>
      <c r="B346" s="8"/>
      <c r="C346" s="8"/>
      <c r="E346" s="11">
        <f t="shared" si="5"/>
      </c>
    </row>
    <row r="347" spans="1:5" ht="12.75">
      <c r="A347" s="8"/>
      <c r="B347" s="8"/>
      <c r="C347" s="8"/>
      <c r="E347" s="11">
        <f t="shared" si="5"/>
      </c>
    </row>
    <row r="348" spans="1:5" ht="12.75">
      <c r="A348" s="8"/>
      <c r="B348" s="8"/>
      <c r="C348" s="8"/>
      <c r="E348" s="11">
        <f aca="true" t="shared" si="6" ref="E348:E369">IF(D348="","",20000-D348)</f>
      </c>
    </row>
    <row r="349" spans="1:5" ht="12.75">
      <c r="A349" s="8"/>
      <c r="B349" s="8"/>
      <c r="C349" s="8"/>
      <c r="E349" s="11">
        <f t="shared" si="6"/>
      </c>
    </row>
    <row r="350" spans="1:5" ht="12.75">
      <c r="A350" s="8"/>
      <c r="B350" s="8"/>
      <c r="C350" s="8"/>
      <c r="E350" s="11">
        <f t="shared" si="6"/>
      </c>
    </row>
    <row r="351" spans="1:5" ht="12.75">
      <c r="A351" s="8"/>
      <c r="B351" s="8"/>
      <c r="C351" s="8"/>
      <c r="E351" s="11">
        <f t="shared" si="6"/>
      </c>
    </row>
    <row r="352" spans="1:5" ht="12.75">
      <c r="A352" s="8"/>
      <c r="B352" s="8"/>
      <c r="C352" s="8"/>
      <c r="E352" s="11">
        <f t="shared" si="6"/>
      </c>
    </row>
    <row r="353" spans="1:5" ht="12.75">
      <c r="A353" s="8"/>
      <c r="B353" s="8"/>
      <c r="C353" s="8"/>
      <c r="E353" s="11">
        <f t="shared" si="6"/>
      </c>
    </row>
    <row r="354" spans="1:5" ht="12.75">
      <c r="A354" s="8"/>
      <c r="B354" s="8"/>
      <c r="C354" s="8"/>
      <c r="E354" s="11">
        <f t="shared" si="6"/>
      </c>
    </row>
    <row r="355" spans="1:5" ht="12.75">
      <c r="A355" s="8"/>
      <c r="B355" s="8"/>
      <c r="C355" s="8"/>
      <c r="E355" s="11">
        <f t="shared" si="6"/>
      </c>
    </row>
    <row r="356" spans="1:5" ht="12.75">
      <c r="A356" s="8"/>
      <c r="B356" s="8"/>
      <c r="C356" s="8"/>
      <c r="E356" s="11">
        <f t="shared" si="6"/>
      </c>
    </row>
    <row r="357" spans="1:5" ht="12.75">
      <c r="A357" s="8"/>
      <c r="B357" s="8"/>
      <c r="C357" s="8"/>
      <c r="E357" s="11">
        <f t="shared" si="6"/>
      </c>
    </row>
    <row r="358" spans="1:5" ht="12.75">
      <c r="A358" s="8"/>
      <c r="B358" s="8"/>
      <c r="C358" s="8"/>
      <c r="E358" s="11">
        <f t="shared" si="6"/>
      </c>
    </row>
    <row r="359" spans="1:5" ht="12.75">
      <c r="A359" s="8"/>
      <c r="B359" s="8"/>
      <c r="C359" s="8"/>
      <c r="E359" s="11">
        <f t="shared" si="6"/>
      </c>
    </row>
    <row r="360" spans="1:5" ht="12.75">
      <c r="A360" s="8"/>
      <c r="B360" s="8"/>
      <c r="C360" s="8"/>
      <c r="E360" s="11">
        <f t="shared" si="6"/>
      </c>
    </row>
    <row r="361" spans="1:5" ht="12.75">
      <c r="A361" s="8"/>
      <c r="B361" s="8"/>
      <c r="C361" s="8"/>
      <c r="E361" s="11">
        <f t="shared" si="6"/>
      </c>
    </row>
    <row r="362" spans="1:5" ht="12.75">
      <c r="A362" s="8"/>
      <c r="B362" s="8"/>
      <c r="C362" s="8"/>
      <c r="E362" s="11">
        <f t="shared" si="6"/>
      </c>
    </row>
    <row r="363" spans="1:5" ht="12.75">
      <c r="A363" s="8"/>
      <c r="B363" s="8"/>
      <c r="C363" s="8"/>
      <c r="E363" s="11">
        <f t="shared" si="6"/>
      </c>
    </row>
    <row r="364" spans="1:5" ht="12.75">
      <c r="A364" s="8"/>
      <c r="B364" s="8"/>
      <c r="C364" s="8"/>
      <c r="E364" s="11">
        <f t="shared" si="6"/>
      </c>
    </row>
    <row r="365" spans="1:5" ht="12.75">
      <c r="A365" s="8"/>
      <c r="B365" s="8"/>
      <c r="C365" s="8"/>
      <c r="E365" s="11">
        <f t="shared" si="6"/>
      </c>
    </row>
    <row r="366" spans="1:5" ht="12.75">
      <c r="A366" s="8"/>
      <c r="B366" s="8"/>
      <c r="C366" s="8"/>
      <c r="E366" s="11">
        <f t="shared" si="6"/>
      </c>
    </row>
    <row r="367" spans="1:5" ht="12.75">
      <c r="A367" s="8"/>
      <c r="B367" s="8"/>
      <c r="C367" s="8"/>
      <c r="E367" s="11">
        <f t="shared" si="6"/>
      </c>
    </row>
    <row r="368" spans="1:5" ht="12.75">
      <c r="A368" s="8"/>
      <c r="B368" s="8"/>
      <c r="C368" s="8"/>
      <c r="E368" s="11">
        <f t="shared" si="6"/>
      </c>
    </row>
    <row r="369" spans="1:5" ht="12.75">
      <c r="A369" s="8"/>
      <c r="B369" s="8"/>
      <c r="C369" s="8"/>
      <c r="E369" s="11">
        <f t="shared" si="6"/>
      </c>
    </row>
    <row r="370" spans="1:3" ht="12.75">
      <c r="A370" s="8"/>
      <c r="B370" s="8"/>
      <c r="C370" s="8"/>
    </row>
    <row r="371" spans="1:3" ht="12.75">
      <c r="A371" s="8"/>
      <c r="B371" s="8"/>
      <c r="C371" s="8"/>
    </row>
    <row r="372" spans="1:3" ht="12.75">
      <c r="A372" s="8"/>
      <c r="B372" s="8"/>
      <c r="C372" s="8"/>
    </row>
    <row r="373" spans="1:3" ht="12.75">
      <c r="A373" s="8"/>
      <c r="B373" s="8"/>
      <c r="C373" s="8"/>
    </row>
    <row r="374" spans="1:3" ht="12.75">
      <c r="A374" s="8"/>
      <c r="B374" s="8"/>
      <c r="C374" s="8"/>
    </row>
    <row r="375" spans="1:3" ht="12.75">
      <c r="A375" s="8"/>
      <c r="B375" s="8"/>
      <c r="C375" s="8"/>
    </row>
    <row r="376" spans="1:3" ht="12.75">
      <c r="A376" s="8"/>
      <c r="B376" s="8"/>
      <c r="C376" s="8"/>
    </row>
    <row r="377" spans="1:3" ht="12.75">
      <c r="A377" s="8"/>
      <c r="B377" s="8"/>
      <c r="C377" s="8"/>
    </row>
    <row r="378" spans="1:3" ht="12.75">
      <c r="A378" s="8"/>
      <c r="B378" s="8"/>
      <c r="C378" s="8"/>
    </row>
    <row r="379" spans="1:3" ht="12.75">
      <c r="A379" s="8"/>
      <c r="B379" s="8"/>
      <c r="C379" s="8"/>
    </row>
    <row r="380" spans="1:3" ht="12.75">
      <c r="A380" s="8"/>
      <c r="B380" s="8"/>
      <c r="C380" s="8"/>
    </row>
    <row r="381" spans="1:3" ht="12.75">
      <c r="A381" s="8"/>
      <c r="B381" s="8"/>
      <c r="C381" s="8"/>
    </row>
    <row r="382" spans="1:3" ht="12.75">
      <c r="A382" s="8"/>
      <c r="B382" s="8"/>
      <c r="C382" s="8"/>
    </row>
    <row r="383" spans="1:3" ht="12.75">
      <c r="A383" s="8"/>
      <c r="B383" s="8"/>
      <c r="C383" s="8"/>
    </row>
    <row r="384" spans="1:3" ht="12.75">
      <c r="A384" s="8"/>
      <c r="B384" s="8"/>
      <c r="C384" s="8"/>
    </row>
    <row r="385" spans="1:3" ht="12.75">
      <c r="A385" s="8"/>
      <c r="B385" s="8"/>
      <c r="C385" s="8"/>
    </row>
    <row r="386" spans="1:3" ht="12.75">
      <c r="A386" s="8"/>
      <c r="B386" s="8"/>
      <c r="C386" s="8"/>
    </row>
    <row r="387" spans="1:3" ht="12.75">
      <c r="A387" s="8"/>
      <c r="B387" s="8"/>
      <c r="C387" s="8"/>
    </row>
    <row r="388" spans="1:3" ht="12.75">
      <c r="A388" s="8"/>
      <c r="B388" s="8"/>
      <c r="C388" s="8"/>
    </row>
    <row r="389" spans="1:3" ht="12.75">
      <c r="A389" s="8"/>
      <c r="B389" s="8"/>
      <c r="C389" s="8"/>
    </row>
    <row r="390" spans="1:3" ht="12.75">
      <c r="A390" s="8"/>
      <c r="B390" s="8"/>
      <c r="C390" s="8"/>
    </row>
    <row r="391" spans="1:3" ht="12.75">
      <c r="A391" s="8"/>
      <c r="B391" s="8"/>
      <c r="C391" s="8"/>
    </row>
    <row r="392" spans="1:3" ht="12.75">
      <c r="A392" s="8"/>
      <c r="B392" s="8"/>
      <c r="C392" s="8"/>
    </row>
    <row r="393" spans="1:3" ht="12.75">
      <c r="A393" s="8"/>
      <c r="B393" s="8"/>
      <c r="C393" s="8"/>
    </row>
    <row r="394" spans="1:3" ht="12.75">
      <c r="A394" s="8"/>
      <c r="B394" s="8"/>
      <c r="C394" s="8"/>
    </row>
    <row r="395" spans="1:3" ht="12.75">
      <c r="A395" s="8"/>
      <c r="B395" s="8"/>
      <c r="C395" s="8"/>
    </row>
    <row r="396" spans="1:3" ht="12.75">
      <c r="A396" s="8"/>
      <c r="B396" s="8"/>
      <c r="C396" s="8"/>
    </row>
    <row r="397" spans="1:3" ht="12.75">
      <c r="A397" s="8"/>
      <c r="B397" s="8"/>
      <c r="C397" s="8"/>
    </row>
    <row r="398" spans="1:3" ht="12.75">
      <c r="A398" s="8"/>
      <c r="B398" s="8"/>
      <c r="C398" s="8"/>
    </row>
    <row r="399" spans="1:3" ht="12.75">
      <c r="A399" s="8"/>
      <c r="B399" s="8"/>
      <c r="C399" s="8"/>
    </row>
    <row r="400" spans="1:3" ht="12.75">
      <c r="A400" s="8"/>
      <c r="B400" s="8"/>
      <c r="C400" s="8"/>
    </row>
    <row r="401" spans="1:3" ht="12.75">
      <c r="A401" s="8"/>
      <c r="B401" s="8"/>
      <c r="C401" s="8"/>
    </row>
    <row r="402" spans="1:3" ht="12.75">
      <c r="A402" s="8"/>
      <c r="B402" s="8"/>
      <c r="C402" s="8"/>
    </row>
    <row r="403" spans="1:3" ht="12.75">
      <c r="A403" s="8"/>
      <c r="B403" s="8"/>
      <c r="C403" s="8"/>
    </row>
    <row r="404" spans="1:3" ht="12.75">
      <c r="A404" s="8"/>
      <c r="B404" s="8"/>
      <c r="C404" s="8"/>
    </row>
    <row r="405" spans="1:3" ht="12.75">
      <c r="A405" s="8"/>
      <c r="B405" s="8"/>
      <c r="C405" s="8"/>
    </row>
    <row r="406" spans="1:3" ht="12.75">
      <c r="A406" s="8"/>
      <c r="B406" s="8"/>
      <c r="C406" s="8"/>
    </row>
    <row r="407" spans="1:3" ht="12.75">
      <c r="A407" s="8"/>
      <c r="B407" s="8"/>
      <c r="C407" s="8"/>
    </row>
    <row r="408" spans="1:3" ht="12.75">
      <c r="A408" s="8"/>
      <c r="B408" s="8"/>
      <c r="C408" s="8"/>
    </row>
    <row r="409" spans="1:3" ht="12.75">
      <c r="A409" s="8"/>
      <c r="B409" s="8"/>
      <c r="C409" s="8"/>
    </row>
    <row r="410" spans="1:3" ht="12.75">
      <c r="A410" s="8"/>
      <c r="B410" s="8"/>
      <c r="C410" s="8"/>
    </row>
    <row r="411" spans="1:3" ht="12.75">
      <c r="A411" s="8"/>
      <c r="B411" s="8"/>
      <c r="C411" s="8"/>
    </row>
    <row r="412" spans="1:3" ht="12.75">
      <c r="A412" s="8"/>
      <c r="B412" s="8"/>
      <c r="C412" s="8"/>
    </row>
    <row r="413" spans="1:3" ht="12.75">
      <c r="A413" s="8"/>
      <c r="B413" s="8"/>
      <c r="C413" s="8"/>
    </row>
    <row r="414" spans="1:3" ht="12.75">
      <c r="A414" s="8"/>
      <c r="B414" s="8"/>
      <c r="C414" s="8"/>
    </row>
    <row r="415" spans="1:3" ht="12.75">
      <c r="A415" s="8"/>
      <c r="B415" s="8"/>
      <c r="C415" s="8"/>
    </row>
    <row r="416" spans="1:3" ht="12.75">
      <c r="A416" s="8"/>
      <c r="B416" s="8"/>
      <c r="C416" s="8"/>
    </row>
    <row r="417" spans="1:3" ht="12.75">
      <c r="A417" s="8"/>
      <c r="B417" s="8"/>
      <c r="C417" s="8"/>
    </row>
    <row r="418" spans="1:3" ht="12.75">
      <c r="A418" s="8"/>
      <c r="B418" s="8"/>
      <c r="C418" s="8"/>
    </row>
    <row r="419" spans="1:3" ht="12.75">
      <c r="A419" s="8"/>
      <c r="B419" s="8"/>
      <c r="C419" s="8"/>
    </row>
    <row r="420" spans="1:3" ht="12.75">
      <c r="A420" s="8"/>
      <c r="B420" s="8"/>
      <c r="C420" s="8"/>
    </row>
    <row r="421" spans="1:3" ht="12.75">
      <c r="A421" s="8"/>
      <c r="B421" s="8"/>
      <c r="C421" s="8"/>
    </row>
    <row r="422" spans="1:3" ht="12.75">
      <c r="A422" s="8"/>
      <c r="B422" s="8"/>
      <c r="C422" s="8"/>
    </row>
    <row r="423" spans="1:3" ht="12.75">
      <c r="A423" s="8"/>
      <c r="B423" s="8"/>
      <c r="C423" s="8"/>
    </row>
    <row r="424" spans="1:3" ht="12.75">
      <c r="A424" s="8"/>
      <c r="B424" s="8"/>
      <c r="C424" s="8"/>
    </row>
    <row r="425" spans="1:3" ht="12.75">
      <c r="A425" s="8"/>
      <c r="B425" s="8"/>
      <c r="C425" s="8"/>
    </row>
    <row r="426" spans="1:3" ht="12.75">
      <c r="A426" s="8"/>
      <c r="B426" s="8"/>
      <c r="C426" s="8"/>
    </row>
    <row r="427" spans="1:3" ht="12.75">
      <c r="A427" s="8"/>
      <c r="B427" s="8"/>
      <c r="C427" s="8"/>
    </row>
    <row r="428" spans="1:3" ht="12.75">
      <c r="A428" s="8"/>
      <c r="B428" s="8"/>
      <c r="C428" s="8"/>
    </row>
    <row r="429" spans="1:3" ht="12.75">
      <c r="A429" s="8"/>
      <c r="B429" s="8"/>
      <c r="C429" s="8"/>
    </row>
    <row r="430" spans="1:3" ht="12.75">
      <c r="A430" s="8"/>
      <c r="B430" s="8"/>
      <c r="C430" s="8"/>
    </row>
    <row r="431" spans="1:3" ht="12.75">
      <c r="A431" s="8"/>
      <c r="B431" s="8"/>
      <c r="C431" s="8"/>
    </row>
    <row r="432" spans="1:3" ht="12.75">
      <c r="A432" s="8"/>
      <c r="B432" s="8"/>
      <c r="C432" s="8"/>
    </row>
    <row r="433" spans="1:3" ht="12.75">
      <c r="A433" s="8"/>
      <c r="B433" s="8"/>
      <c r="C433" s="8"/>
    </row>
    <row r="434" spans="1:3" ht="12.75">
      <c r="A434" s="8"/>
      <c r="B434" s="8"/>
      <c r="C434" s="8"/>
    </row>
    <row r="435" spans="1:3" ht="12.75">
      <c r="A435" s="8"/>
      <c r="B435" s="8"/>
      <c r="C435" s="8"/>
    </row>
    <row r="436" spans="1:3" ht="12.75">
      <c r="A436" s="8"/>
      <c r="B436" s="8"/>
      <c r="C436" s="8"/>
    </row>
    <row r="437" spans="1:3" ht="12.75">
      <c r="A437" s="8"/>
      <c r="B437" s="8"/>
      <c r="C437" s="8"/>
    </row>
    <row r="438" spans="1:3" ht="12.75">
      <c r="A438" s="8"/>
      <c r="B438" s="8"/>
      <c r="C438" s="8"/>
    </row>
    <row r="439" spans="1:3" ht="12.75">
      <c r="A439" s="8"/>
      <c r="B439" s="8"/>
      <c r="C439" s="8"/>
    </row>
    <row r="440" spans="1:3" ht="12.75">
      <c r="A440" s="8"/>
      <c r="B440" s="8"/>
      <c r="C440" s="8"/>
    </row>
    <row r="441" spans="1:3" ht="12.75">
      <c r="A441" s="8"/>
      <c r="B441" s="8"/>
      <c r="C441" s="8"/>
    </row>
    <row r="442" spans="1:3" ht="12.75">
      <c r="A442" s="8"/>
      <c r="B442" s="8"/>
      <c r="C442" s="8"/>
    </row>
    <row r="443" spans="1:3" ht="12.75">
      <c r="A443" s="8"/>
      <c r="B443" s="8"/>
      <c r="C443" s="8"/>
    </row>
    <row r="444" spans="1:3" ht="12.75">
      <c r="A444" s="8"/>
      <c r="B444" s="8"/>
      <c r="C444" s="8"/>
    </row>
    <row r="445" spans="1:3" ht="12.75">
      <c r="A445" s="8"/>
      <c r="B445" s="8"/>
      <c r="C445" s="8"/>
    </row>
    <row r="446" spans="1:3" ht="12.75">
      <c r="A446" s="8"/>
      <c r="B446" s="8"/>
      <c r="C446" s="8"/>
    </row>
    <row r="447" spans="1:3" ht="12.75">
      <c r="A447" s="8"/>
      <c r="B447" s="8"/>
      <c r="C447" s="8"/>
    </row>
    <row r="448" spans="1:3" ht="12.75">
      <c r="A448" s="8"/>
      <c r="B448" s="8"/>
      <c r="C448" s="8"/>
    </row>
    <row r="449" spans="1:3" ht="12.75">
      <c r="A449" s="8"/>
      <c r="B449" s="8"/>
      <c r="C449" s="8"/>
    </row>
    <row r="450" spans="1:3" ht="12.75">
      <c r="A450" s="8"/>
      <c r="B450" s="8"/>
      <c r="C450" s="8"/>
    </row>
    <row r="451" spans="1:3" ht="12.75">
      <c r="A451" s="8"/>
      <c r="B451" s="8"/>
      <c r="C451" s="8"/>
    </row>
    <row r="452" spans="1:3" ht="12.75">
      <c r="A452" s="8"/>
      <c r="B452" s="8"/>
      <c r="C452" s="8"/>
    </row>
    <row r="453" spans="1:3" ht="12.75">
      <c r="A453" s="8"/>
      <c r="B453" s="8"/>
      <c r="C453" s="8"/>
    </row>
    <row r="454" spans="1:3" ht="12.75">
      <c r="A454" s="8"/>
      <c r="B454" s="8"/>
      <c r="C454" s="8"/>
    </row>
    <row r="455" spans="1:3" ht="12.75">
      <c r="A455" s="8"/>
      <c r="B455" s="8"/>
      <c r="C455" s="8"/>
    </row>
    <row r="456" spans="1:3" ht="12.75">
      <c r="A456" s="8"/>
      <c r="B456" s="8"/>
      <c r="C456" s="8"/>
    </row>
    <row r="457" spans="1:3" ht="12.75">
      <c r="A457" s="8"/>
      <c r="B457" s="8"/>
      <c r="C457" s="8"/>
    </row>
    <row r="458" spans="1:3" ht="12.75">
      <c r="A458" s="8"/>
      <c r="B458" s="8"/>
      <c r="C458" s="8"/>
    </row>
    <row r="459" spans="1:3" ht="12.75">
      <c r="A459" s="8"/>
      <c r="B459" s="8"/>
      <c r="C459" s="8"/>
    </row>
    <row r="460" spans="1:3" ht="12.75">
      <c r="A460" s="8"/>
      <c r="B460" s="8"/>
      <c r="C460" s="8"/>
    </row>
    <row r="461" spans="1:3" ht="12.75">
      <c r="A461" s="8"/>
      <c r="B461" s="8"/>
      <c r="C461" s="8"/>
    </row>
    <row r="462" spans="1:3" ht="12.75">
      <c r="A462" s="8"/>
      <c r="B462" s="8"/>
      <c r="C462" s="8"/>
    </row>
    <row r="463" spans="1:3" ht="12.75">
      <c r="A463" s="8"/>
      <c r="B463" s="8"/>
      <c r="C463" s="8"/>
    </row>
    <row r="464" spans="1:3" ht="12.75">
      <c r="A464" s="8"/>
      <c r="B464" s="8"/>
      <c r="C464" s="8"/>
    </row>
    <row r="465" spans="1:3" ht="12.75">
      <c r="A465" s="8"/>
      <c r="B465" s="8"/>
      <c r="C465" s="8"/>
    </row>
    <row r="466" spans="1:3" ht="12.75">
      <c r="A466" s="8"/>
      <c r="B466" s="8"/>
      <c r="C466" s="8"/>
    </row>
    <row r="467" spans="1:3" ht="12.75">
      <c r="A467" s="8"/>
      <c r="B467" s="8"/>
      <c r="C467" s="8"/>
    </row>
    <row r="468" spans="1:3" ht="12.75">
      <c r="A468" s="8"/>
      <c r="B468" s="8"/>
      <c r="C468" s="8"/>
    </row>
    <row r="469" spans="1:3" ht="12.75">
      <c r="A469" s="8"/>
      <c r="B469" s="8"/>
      <c r="C469" s="8"/>
    </row>
    <row r="470" spans="1:3" ht="12.75">
      <c r="A470" s="8"/>
      <c r="B470" s="8"/>
      <c r="C470" s="8"/>
    </row>
    <row r="471" spans="1:3" ht="12.75">
      <c r="A471" s="8"/>
      <c r="B471" s="8"/>
      <c r="C471" s="8"/>
    </row>
    <row r="472" spans="1:3" ht="12.75">
      <c r="A472" s="8"/>
      <c r="B472" s="8"/>
      <c r="C472" s="8"/>
    </row>
    <row r="473" spans="1:3" ht="12.75">
      <c r="A473" s="8"/>
      <c r="B473" s="8"/>
      <c r="C473" s="8"/>
    </row>
    <row r="474" spans="1:3" ht="12.75">
      <c r="A474" s="8"/>
      <c r="B474" s="8"/>
      <c r="C474" s="8"/>
    </row>
    <row r="475" spans="1:3" ht="12.75">
      <c r="A475" s="8"/>
      <c r="B475" s="8"/>
      <c r="C475" s="8"/>
    </row>
    <row r="476" spans="1:3" ht="12.75">
      <c r="A476" s="8"/>
      <c r="B476" s="8"/>
      <c r="C476" s="8"/>
    </row>
    <row r="477" spans="1:3" ht="12.75">
      <c r="A477" s="8"/>
      <c r="B477" s="8"/>
      <c r="C477" s="8"/>
    </row>
    <row r="478" spans="1:3" ht="12.75">
      <c r="A478" s="8"/>
      <c r="B478" s="8"/>
      <c r="C478" s="8"/>
    </row>
    <row r="479" spans="1:3" ht="12.75">
      <c r="A479" s="8"/>
      <c r="B479" s="8"/>
      <c r="C479" s="8"/>
    </row>
    <row r="480" spans="1:3" ht="12.75">
      <c r="A480" s="8"/>
      <c r="B480" s="8"/>
      <c r="C480" s="8"/>
    </row>
    <row r="481" spans="1:3" ht="12.75">
      <c r="A481" s="8"/>
      <c r="B481" s="8"/>
      <c r="C481" s="8"/>
    </row>
    <row r="482" spans="1:3" ht="12.75">
      <c r="A482" s="8"/>
      <c r="B482" s="8"/>
      <c r="C482" s="8"/>
    </row>
    <row r="483" spans="1:3" ht="12.75">
      <c r="A483" s="8"/>
      <c r="B483" s="8"/>
      <c r="C483" s="8"/>
    </row>
    <row r="484" spans="1:3" ht="12.75">
      <c r="A484" s="8"/>
      <c r="B484" s="8"/>
      <c r="C484" s="8"/>
    </row>
    <row r="485" spans="1:3" ht="12.75">
      <c r="A485" s="8"/>
      <c r="B485" s="8"/>
      <c r="C485" s="8"/>
    </row>
    <row r="486" spans="1:3" ht="12.75">
      <c r="A486" s="8"/>
      <c r="B486" s="8"/>
      <c r="C486" s="8"/>
    </row>
    <row r="487" spans="1:3" ht="12.75">
      <c r="A487" s="8"/>
      <c r="B487" s="8"/>
      <c r="C487" s="8"/>
    </row>
    <row r="488" spans="1:3" ht="12.75">
      <c r="A488" s="8"/>
      <c r="B488" s="8"/>
      <c r="C488" s="8"/>
    </row>
    <row r="489" spans="1:3" ht="12.75">
      <c r="A489" s="8"/>
      <c r="B489" s="8"/>
      <c r="C489" s="8"/>
    </row>
    <row r="490" spans="1:3" ht="12.75">
      <c r="A490" s="8"/>
      <c r="B490" s="8"/>
      <c r="C490" s="8"/>
    </row>
    <row r="491" spans="1:3" ht="12.75">
      <c r="A491" s="8"/>
      <c r="B491" s="8"/>
      <c r="C491" s="8"/>
    </row>
    <row r="492" spans="1:3" ht="12.75">
      <c r="A492" s="8"/>
      <c r="B492" s="8"/>
      <c r="C492" s="8"/>
    </row>
    <row r="493" spans="1:3" ht="12.75">
      <c r="A493" s="8"/>
      <c r="B493" s="8"/>
      <c r="C493" s="8"/>
    </row>
    <row r="494" spans="1:3" ht="12.75">
      <c r="A494" s="8"/>
      <c r="B494" s="8"/>
      <c r="C494" s="8"/>
    </row>
    <row r="495" spans="1:3" ht="12.75">
      <c r="A495" s="8"/>
      <c r="B495" s="8"/>
      <c r="C495" s="8"/>
    </row>
    <row r="496" spans="1:3" ht="12.75">
      <c r="A496" s="8"/>
      <c r="B496" s="8"/>
      <c r="C496" s="8"/>
    </row>
    <row r="497" spans="1:3" ht="12.75">
      <c r="A497" s="8"/>
      <c r="B497" s="8"/>
      <c r="C497" s="8"/>
    </row>
    <row r="498" spans="1:3" ht="12.75">
      <c r="A498" s="8"/>
      <c r="B498" s="8"/>
      <c r="C498" s="8"/>
    </row>
    <row r="499" spans="1:3" ht="12.75">
      <c r="A499" s="8"/>
      <c r="B499" s="8"/>
      <c r="C499" s="8"/>
    </row>
    <row r="500" spans="1:3" ht="12.75">
      <c r="A500" s="8"/>
      <c r="B500" s="8"/>
      <c r="C500" s="8"/>
    </row>
    <row r="501" spans="1:3" ht="12.75">
      <c r="A501" s="8"/>
      <c r="B501" s="8"/>
      <c r="C501" s="8"/>
    </row>
    <row r="502" spans="1:3" ht="12.75">
      <c r="A502" s="8"/>
      <c r="B502" s="8"/>
      <c r="C502" s="8"/>
    </row>
    <row r="503" spans="1:3" ht="12.75">
      <c r="A503" s="8"/>
      <c r="B503" s="8"/>
      <c r="C503" s="8"/>
    </row>
    <row r="504" spans="1:3" ht="12.75">
      <c r="A504" s="8"/>
      <c r="B504" s="8"/>
      <c r="C504" s="8"/>
    </row>
    <row r="505" spans="1:3" ht="12.75">
      <c r="A505" s="8"/>
      <c r="B505" s="8"/>
      <c r="C505" s="8"/>
    </row>
    <row r="506" spans="1:3" ht="12.75">
      <c r="A506" s="8"/>
      <c r="B506" s="8"/>
      <c r="C506" s="8"/>
    </row>
    <row r="507" spans="1:3" ht="12.75">
      <c r="A507" s="8"/>
      <c r="B507" s="8"/>
      <c r="C507" s="8"/>
    </row>
    <row r="508" spans="1:3" ht="12.75">
      <c r="A508" s="8"/>
      <c r="B508" s="8"/>
      <c r="C508" s="8"/>
    </row>
    <row r="509" spans="1:3" ht="12.75">
      <c r="A509" s="8"/>
      <c r="B509" s="8"/>
      <c r="C509" s="8"/>
    </row>
    <row r="510" spans="1:3" ht="12.75">
      <c r="A510" s="8"/>
      <c r="B510" s="8"/>
      <c r="C510" s="8"/>
    </row>
    <row r="511" spans="1:3" ht="12.75">
      <c r="A511" s="8"/>
      <c r="B511" s="8"/>
      <c r="C511" s="8"/>
    </row>
    <row r="512" spans="1:3" ht="12.75">
      <c r="A512" s="8"/>
      <c r="B512" s="8"/>
      <c r="C512" s="8"/>
    </row>
    <row r="513" spans="1:3" ht="12.75">
      <c r="A513" s="8"/>
      <c r="B513" s="8"/>
      <c r="C513" s="8"/>
    </row>
    <row r="514" spans="1:3" ht="12.75">
      <c r="A514" s="8"/>
      <c r="B514" s="8"/>
      <c r="C514" s="8"/>
    </row>
    <row r="515" spans="1:3" ht="12.75">
      <c r="A515" s="8"/>
      <c r="B515" s="8"/>
      <c r="C515" s="8"/>
    </row>
    <row r="516" spans="1:3" ht="12.75">
      <c r="A516" s="8"/>
      <c r="B516" s="8"/>
      <c r="C516" s="8"/>
    </row>
    <row r="517" spans="1:3" ht="12.75">
      <c r="A517" s="8"/>
      <c r="B517" s="8"/>
      <c r="C517" s="8"/>
    </row>
    <row r="518" spans="1:3" ht="12.75">
      <c r="A518" s="8"/>
      <c r="B518" s="8"/>
      <c r="C518" s="8"/>
    </row>
    <row r="519" spans="1:3" ht="12.75">
      <c r="A519" s="8"/>
      <c r="B519" s="8"/>
      <c r="C519" s="8"/>
    </row>
    <row r="520" spans="1:3" ht="12.75">
      <c r="A520" s="8"/>
      <c r="B520" s="8"/>
      <c r="C520" s="8"/>
    </row>
    <row r="521" spans="1:3" ht="12.75">
      <c r="A521" s="8"/>
      <c r="B521" s="8"/>
      <c r="C521" s="8"/>
    </row>
    <row r="522" spans="1:3" ht="12.75">
      <c r="A522" s="8"/>
      <c r="B522" s="8"/>
      <c r="C522" s="8"/>
    </row>
    <row r="523" spans="1:3" ht="12.75">
      <c r="A523" s="8"/>
      <c r="B523" s="8"/>
      <c r="C523" s="8"/>
    </row>
    <row r="524" spans="1:3" ht="12.75">
      <c r="A524" s="8"/>
      <c r="B524" s="8"/>
      <c r="C524" s="8"/>
    </row>
    <row r="525" spans="1:3" ht="12.75">
      <c r="A525" s="8"/>
      <c r="B525" s="8"/>
      <c r="C525" s="8"/>
    </row>
    <row r="526" spans="1:3" ht="12.75">
      <c r="A526" s="8"/>
      <c r="B526" s="8"/>
      <c r="C526" s="8"/>
    </row>
    <row r="527" spans="1:3" ht="12.75">
      <c r="A527" s="8"/>
      <c r="B527" s="8"/>
      <c r="C527" s="8"/>
    </row>
    <row r="528" spans="1:3" ht="12.75">
      <c r="A528" s="8"/>
      <c r="B528" s="8"/>
      <c r="C528" s="8"/>
    </row>
    <row r="529" spans="1:3" ht="12.75">
      <c r="A529" s="8"/>
      <c r="B529" s="8"/>
      <c r="C529" s="8"/>
    </row>
    <row r="530" spans="1:3" ht="12.75">
      <c r="A530" s="8"/>
      <c r="B530" s="8"/>
      <c r="C530" s="8"/>
    </row>
    <row r="531" spans="1:3" ht="12.75">
      <c r="A531" s="8"/>
      <c r="B531" s="8"/>
      <c r="C531" s="8"/>
    </row>
    <row r="532" spans="1:3" ht="12.75">
      <c r="A532" s="8"/>
      <c r="B532" s="8"/>
      <c r="C532" s="8"/>
    </row>
    <row r="533" spans="1:3" ht="12.75">
      <c r="A533" s="8"/>
      <c r="B533" s="8"/>
      <c r="C533" s="8"/>
    </row>
    <row r="534" spans="1:3" ht="12.75">
      <c r="A534" s="8"/>
      <c r="B534" s="8"/>
      <c r="C534" s="8"/>
    </row>
    <row r="535" spans="1:3" ht="12.75">
      <c r="A535" s="8"/>
      <c r="B535" s="8"/>
      <c r="C535" s="8"/>
    </row>
    <row r="536" spans="1:3" ht="12.75">
      <c r="A536" s="8"/>
      <c r="B536" s="8"/>
      <c r="C536" s="8"/>
    </row>
    <row r="537" spans="1:3" ht="12.75">
      <c r="A537" s="8"/>
      <c r="B537" s="8"/>
      <c r="C537" s="8"/>
    </row>
    <row r="538" spans="1:3" ht="12.75">
      <c r="A538" s="8"/>
      <c r="B538" s="8"/>
      <c r="C538" s="8"/>
    </row>
    <row r="539" spans="1:3" ht="12.75">
      <c r="A539" s="8"/>
      <c r="B539" s="8"/>
      <c r="C539" s="8"/>
    </row>
    <row r="540" spans="1:3" ht="12.75">
      <c r="A540" s="8"/>
      <c r="B540" s="8"/>
      <c r="C540" s="8"/>
    </row>
    <row r="541" spans="1:3" ht="12.75">
      <c r="A541" s="8"/>
      <c r="B541" s="8"/>
      <c r="C541" s="8"/>
    </row>
    <row r="542" spans="1:3" ht="12.75">
      <c r="A542" s="8"/>
      <c r="B542" s="8"/>
      <c r="C542" s="8"/>
    </row>
    <row r="543" spans="1:3" ht="12.75">
      <c r="A543" s="8"/>
      <c r="B543" s="8"/>
      <c r="C543" s="8"/>
    </row>
    <row r="544" spans="1:3" ht="12.75">
      <c r="A544" s="8"/>
      <c r="B544" s="8"/>
      <c r="C544" s="8"/>
    </row>
    <row r="545" spans="1:3" ht="12.75">
      <c r="A545" s="8"/>
      <c r="B545" s="8"/>
      <c r="C545" s="8"/>
    </row>
    <row r="546" spans="1:3" ht="12.75">
      <c r="A546" s="8"/>
      <c r="B546" s="8"/>
      <c r="C546" s="8"/>
    </row>
    <row r="547" spans="1:3" ht="12.75">
      <c r="A547" s="8"/>
      <c r="B547" s="8"/>
      <c r="C547" s="8"/>
    </row>
    <row r="548" spans="1:3" ht="12.75">
      <c r="A548" s="8"/>
      <c r="B548" s="8"/>
      <c r="C548" s="8"/>
    </row>
    <row r="549" spans="1:3" ht="12.75">
      <c r="A549" s="8"/>
      <c r="B549" s="8"/>
      <c r="C549" s="8"/>
    </row>
    <row r="550" spans="1:3" ht="12.75">
      <c r="A550" s="8"/>
      <c r="B550" s="8"/>
      <c r="C550" s="8"/>
    </row>
    <row r="551" spans="1:3" ht="12.75">
      <c r="A551" s="8"/>
      <c r="B551" s="8"/>
      <c r="C551" s="8"/>
    </row>
    <row r="552" spans="1:3" ht="12.75">
      <c r="A552" s="8"/>
      <c r="B552" s="8"/>
      <c r="C552" s="8"/>
    </row>
    <row r="553" spans="1:3" ht="12.75">
      <c r="A553" s="8"/>
      <c r="B553" s="8"/>
      <c r="C553" s="8"/>
    </row>
    <row r="554" spans="1:3" ht="12.75">
      <c r="A554" s="8"/>
      <c r="B554" s="8"/>
      <c r="C554" s="8"/>
    </row>
    <row r="555" spans="1:3" ht="12.75">
      <c r="A555" s="8"/>
      <c r="B555" s="8"/>
      <c r="C555" s="8"/>
    </row>
    <row r="556" spans="1:3" ht="12.75">
      <c r="A556" s="8"/>
      <c r="B556" s="8"/>
      <c r="C556" s="8"/>
    </row>
    <row r="557" spans="1:3" ht="12.75">
      <c r="A557" s="8"/>
      <c r="B557" s="8"/>
      <c r="C557" s="8"/>
    </row>
    <row r="558" spans="1:3" ht="12.75">
      <c r="A558" s="8"/>
      <c r="B558" s="8"/>
      <c r="C558" s="8"/>
    </row>
    <row r="559" spans="1:3" ht="12.75">
      <c r="A559" s="8"/>
      <c r="B559" s="8"/>
      <c r="C559" s="8"/>
    </row>
    <row r="560" spans="1:3" ht="12.75">
      <c r="A560" s="8"/>
      <c r="B560" s="8"/>
      <c r="C560" s="8"/>
    </row>
    <row r="561" spans="1:3" ht="12.75">
      <c r="A561" s="8"/>
      <c r="B561" s="8"/>
      <c r="C561" s="8"/>
    </row>
    <row r="562" spans="1:3" ht="12.75">
      <c r="A562" s="8"/>
      <c r="B562" s="8"/>
      <c r="C562" s="8"/>
    </row>
    <row r="563" spans="1:3" ht="12.75">
      <c r="A563" s="8"/>
      <c r="B563" s="8"/>
      <c r="C563" s="8"/>
    </row>
    <row r="564" spans="1:3" ht="12.75">
      <c r="A564" s="8"/>
      <c r="B564" s="8"/>
      <c r="C564" s="8"/>
    </row>
    <row r="565" spans="1:3" ht="12.75">
      <c r="A565" s="8"/>
      <c r="B565" s="8"/>
      <c r="C565" s="8"/>
    </row>
    <row r="566" spans="1:3" ht="12.75">
      <c r="A566" s="8"/>
      <c r="B566" s="8"/>
      <c r="C566" s="8"/>
    </row>
    <row r="567" spans="1:3" ht="12.75">
      <c r="A567" s="8"/>
      <c r="B567" s="8"/>
      <c r="C567" s="8"/>
    </row>
    <row r="568" spans="1:3" ht="12.75">
      <c r="A568" s="8"/>
      <c r="B568" s="8"/>
      <c r="C568" s="8"/>
    </row>
    <row r="569" spans="1:3" ht="12.75">
      <c r="A569" s="8"/>
      <c r="B569" s="8"/>
      <c r="C569" s="8"/>
    </row>
    <row r="570" spans="1:3" ht="12.75">
      <c r="A570" s="8"/>
      <c r="B570" s="8"/>
      <c r="C570" s="8"/>
    </row>
    <row r="571" spans="1:3" ht="12.75">
      <c r="A571" s="8"/>
      <c r="B571" s="8"/>
      <c r="C571" s="8"/>
    </row>
    <row r="572" spans="1:3" ht="12.75">
      <c r="A572" s="8"/>
      <c r="B572" s="8"/>
      <c r="C572" s="8"/>
    </row>
    <row r="573" spans="1:3" ht="12.75">
      <c r="A573" s="8"/>
      <c r="B573" s="8"/>
      <c r="C573" s="8"/>
    </row>
    <row r="574" spans="1:3" ht="12.75">
      <c r="A574" s="8"/>
      <c r="B574" s="8"/>
      <c r="C574" s="8"/>
    </row>
    <row r="575" spans="1:3" ht="12.75">
      <c r="A575" s="8"/>
      <c r="B575" s="8"/>
      <c r="C575" s="8"/>
    </row>
    <row r="576" spans="1:3" ht="12.75">
      <c r="A576" s="8"/>
      <c r="B576" s="8"/>
      <c r="C576" s="8"/>
    </row>
    <row r="577" spans="1:3" ht="12.75">
      <c r="A577" s="8"/>
      <c r="B577" s="8"/>
      <c r="C577" s="8"/>
    </row>
    <row r="578" spans="1:3" ht="12.75">
      <c r="A578" s="8"/>
      <c r="B578" s="8"/>
      <c r="C578" s="8"/>
    </row>
    <row r="579" spans="1:3" ht="12.75">
      <c r="A579" s="8"/>
      <c r="B579" s="8"/>
      <c r="C579" s="8"/>
    </row>
    <row r="580" spans="1:3" ht="12.75">
      <c r="A580" s="8"/>
      <c r="B580" s="8"/>
      <c r="C580" s="8"/>
    </row>
    <row r="581" spans="1:3" ht="12.75">
      <c r="A581" s="8"/>
      <c r="B581" s="8"/>
      <c r="C581" s="8"/>
    </row>
    <row r="582" spans="1:3" ht="12.75">
      <c r="A582" s="8"/>
      <c r="B582" s="8"/>
      <c r="C582" s="8"/>
    </row>
    <row r="583" spans="1:3" ht="12.75">
      <c r="A583" s="8"/>
      <c r="B583" s="8"/>
      <c r="C583" s="8"/>
    </row>
    <row r="584" spans="1:3" ht="12.75">
      <c r="A584" s="8"/>
      <c r="B584" s="8"/>
      <c r="C584" s="8"/>
    </row>
    <row r="585" spans="1:3" ht="12.75">
      <c r="A585" s="8"/>
      <c r="B585" s="8"/>
      <c r="C585" s="8"/>
    </row>
    <row r="586" spans="1:3" ht="12.75">
      <c r="A586" s="8"/>
      <c r="B586" s="8"/>
      <c r="C586" s="8"/>
    </row>
    <row r="587" spans="1:3" ht="12.75">
      <c r="A587" s="8"/>
      <c r="B587" s="8"/>
      <c r="C587" s="8"/>
    </row>
    <row r="588" spans="1:3" ht="12.75">
      <c r="A588" s="8"/>
      <c r="B588" s="8"/>
      <c r="C588" s="8"/>
    </row>
    <row r="589" spans="1:3" ht="12.75">
      <c r="A589" s="8"/>
      <c r="B589" s="8"/>
      <c r="C589" s="8"/>
    </row>
    <row r="590" spans="1:3" ht="12.75">
      <c r="A590" s="8"/>
      <c r="B590" s="8"/>
      <c r="C590" s="8"/>
    </row>
    <row r="591" spans="1:3" ht="12.75">
      <c r="A591" s="8"/>
      <c r="B591" s="8"/>
      <c r="C591" s="8"/>
    </row>
    <row r="592" spans="1:3" ht="12.75">
      <c r="A592" s="8"/>
      <c r="B592" s="8"/>
      <c r="C592" s="8"/>
    </row>
    <row r="593" spans="1:3" ht="12.75">
      <c r="A593" s="8"/>
      <c r="B593" s="8"/>
      <c r="C593" s="8"/>
    </row>
    <row r="594" spans="1:3" ht="12.75">
      <c r="A594" s="8"/>
      <c r="B594" s="8"/>
      <c r="C594" s="8"/>
    </row>
    <row r="595" spans="1:3" ht="12.75">
      <c r="A595" s="8"/>
      <c r="B595" s="8"/>
      <c r="C595" s="8"/>
    </row>
    <row r="596" spans="1:3" ht="12.75">
      <c r="A596" s="8"/>
      <c r="B596" s="8"/>
      <c r="C596" s="8"/>
    </row>
    <row r="597" spans="1:3" ht="12.75">
      <c r="A597" s="8"/>
      <c r="B597" s="8"/>
      <c r="C597" s="8"/>
    </row>
    <row r="598" spans="1:3" ht="12.75">
      <c r="A598" s="8"/>
      <c r="B598" s="8"/>
      <c r="C598" s="8"/>
    </row>
    <row r="599" spans="1:3" ht="12.75">
      <c r="A599" s="8"/>
      <c r="B599" s="8"/>
      <c r="C599" s="8"/>
    </row>
    <row r="600" spans="1:3" ht="12.75">
      <c r="A600" s="8"/>
      <c r="B600" s="8"/>
      <c r="C600" s="8"/>
    </row>
    <row r="601" spans="1:3" ht="12.75">
      <c r="A601" s="8"/>
      <c r="B601" s="8"/>
      <c r="C601" s="8"/>
    </row>
    <row r="602" spans="1:3" ht="12.75">
      <c r="A602" s="8"/>
      <c r="B602" s="8"/>
      <c r="C602" s="8"/>
    </row>
    <row r="603" spans="1:3" ht="12.75">
      <c r="A603" s="8"/>
      <c r="B603" s="8"/>
      <c r="C603" s="8"/>
    </row>
    <row r="604" spans="1:3" ht="12.75">
      <c r="A604" s="8"/>
      <c r="B604" s="8"/>
      <c r="C604" s="8"/>
    </row>
    <row r="605" spans="1:3" ht="12.75">
      <c r="A605" s="8"/>
      <c r="B605" s="8"/>
      <c r="C605" s="8"/>
    </row>
    <row r="606" spans="1:3" ht="12.75">
      <c r="A606" s="8"/>
      <c r="B606" s="8"/>
      <c r="C606" s="8"/>
    </row>
    <row r="607" spans="1:3" ht="12.75">
      <c r="A607" s="8"/>
      <c r="B607" s="8"/>
      <c r="C607" s="8"/>
    </row>
    <row r="608" spans="1:3" ht="12.75">
      <c r="A608" s="8"/>
      <c r="B608" s="8"/>
      <c r="C608" s="8"/>
    </row>
    <row r="609" spans="1:3" ht="12.75">
      <c r="A609" s="8"/>
      <c r="B609" s="8"/>
      <c r="C609" s="8"/>
    </row>
    <row r="610" spans="1:3" ht="12.75">
      <c r="A610" s="8"/>
      <c r="B610" s="8"/>
      <c r="C610" s="8"/>
    </row>
    <row r="611" spans="1:3" ht="12.75">
      <c r="A611" s="8"/>
      <c r="B611" s="8"/>
      <c r="C611" s="8"/>
    </row>
    <row r="612" spans="1:3" ht="12.75">
      <c r="A612" s="8"/>
      <c r="B612" s="8"/>
      <c r="C612" s="8"/>
    </row>
    <row r="613" spans="1:3" ht="12.75">
      <c r="A613" s="8"/>
      <c r="B613" s="8"/>
      <c r="C613" s="8"/>
    </row>
    <row r="614" spans="1:3" ht="12.75">
      <c r="A614" s="8"/>
      <c r="B614" s="8"/>
      <c r="C614" s="8"/>
    </row>
    <row r="615" spans="1:3" ht="12.75">
      <c r="A615" s="8"/>
      <c r="B615" s="8"/>
      <c r="C615" s="8"/>
    </row>
    <row r="616" spans="1:3" ht="12.75">
      <c r="A616" s="8"/>
      <c r="B616" s="8"/>
      <c r="C616" s="8"/>
    </row>
    <row r="617" spans="1:3" ht="12.75">
      <c r="A617" s="8"/>
      <c r="B617" s="8"/>
      <c r="C617" s="8"/>
    </row>
    <row r="618" spans="1:3" ht="12.75">
      <c r="A618" s="8"/>
      <c r="B618" s="8"/>
      <c r="C618" s="8"/>
    </row>
    <row r="619" spans="1:3" ht="12.75">
      <c r="A619" s="8"/>
      <c r="B619" s="8"/>
      <c r="C619" s="8"/>
    </row>
    <row r="620" spans="1:3" ht="12.75">
      <c r="A620" s="8"/>
      <c r="B620" s="8"/>
      <c r="C620" s="8"/>
    </row>
    <row r="621" spans="1:3" ht="12.75">
      <c r="A621" s="8"/>
      <c r="B621" s="8"/>
      <c r="C621" s="8"/>
    </row>
    <row r="622" spans="1:3" ht="12.75">
      <c r="A622" s="8"/>
      <c r="B622" s="8"/>
      <c r="C622" s="8"/>
    </row>
    <row r="623" spans="1:3" ht="12.75">
      <c r="A623" s="8"/>
      <c r="B623" s="8"/>
      <c r="C623" s="8"/>
    </row>
    <row r="624" spans="1:3" ht="12.75">
      <c r="A624" s="8"/>
      <c r="B624" s="8"/>
      <c r="C624" s="8"/>
    </row>
    <row r="625" spans="1:3" ht="12.75">
      <c r="A625" s="8"/>
      <c r="B625" s="8"/>
      <c r="C625" s="8"/>
    </row>
    <row r="626" spans="1:3" ht="12.75">
      <c r="A626" s="8"/>
      <c r="B626" s="8"/>
      <c r="C626" s="8"/>
    </row>
    <row r="627" spans="1:3" ht="12.75">
      <c r="A627" s="8"/>
      <c r="B627" s="8"/>
      <c r="C627" s="8"/>
    </row>
    <row r="628" spans="1:3" ht="12.75">
      <c r="A628" s="8"/>
      <c r="B628" s="8"/>
      <c r="C628" s="8"/>
    </row>
    <row r="629" spans="1:3" ht="12.75">
      <c r="A629" s="8"/>
      <c r="B629" s="8"/>
      <c r="C629" s="8"/>
    </row>
    <row r="630" spans="1:3" ht="12.75">
      <c r="A630" s="8"/>
      <c r="B630" s="8"/>
      <c r="C630" s="8"/>
    </row>
    <row r="631" spans="1:3" ht="12.75">
      <c r="A631" s="8"/>
      <c r="B631" s="8"/>
      <c r="C631" s="8"/>
    </row>
    <row r="632" spans="1:3" ht="12.75">
      <c r="A632" s="8"/>
      <c r="B632" s="8"/>
      <c r="C632" s="8"/>
    </row>
    <row r="633" spans="1:3" ht="12.75">
      <c r="A633" s="8"/>
      <c r="B633" s="8"/>
      <c r="C633" s="8"/>
    </row>
    <row r="634" spans="1:3" ht="12.75">
      <c r="A634" s="8"/>
      <c r="B634" s="8"/>
      <c r="C634" s="8"/>
    </row>
    <row r="635" spans="1:3" ht="12.75">
      <c r="A635" s="8"/>
      <c r="B635" s="8"/>
      <c r="C635" s="8"/>
    </row>
    <row r="636" spans="1:3" ht="12.75">
      <c r="A636" s="8"/>
      <c r="B636" s="8"/>
      <c r="C636" s="8"/>
    </row>
    <row r="637" spans="1:3" ht="12.75">
      <c r="A637" s="8"/>
      <c r="B637" s="8"/>
      <c r="C637" s="8"/>
    </row>
    <row r="638" spans="1:3" ht="12.75">
      <c r="A638" s="8"/>
      <c r="B638" s="8"/>
      <c r="C638" s="8"/>
    </row>
    <row r="639" spans="1:3" ht="12.75">
      <c r="A639" s="8"/>
      <c r="B639" s="8"/>
      <c r="C639" s="8"/>
    </row>
    <row r="640" spans="1:3" ht="12.75">
      <c r="A640" s="8"/>
      <c r="B640" s="8"/>
      <c r="C640" s="8"/>
    </row>
    <row r="641" spans="1:3" ht="12.75">
      <c r="A641" s="8"/>
      <c r="B641" s="8"/>
      <c r="C641" s="8"/>
    </row>
    <row r="642" spans="1:3" ht="12.75">
      <c r="A642" s="8"/>
      <c r="B642" s="8"/>
      <c r="C642" s="8"/>
    </row>
    <row r="643" spans="1:3" ht="12.75">
      <c r="A643" s="8"/>
      <c r="B643" s="8"/>
      <c r="C643" s="8"/>
    </row>
    <row r="644" spans="1:3" ht="12.75">
      <c r="A644" s="8"/>
      <c r="B644" s="8"/>
      <c r="C644" s="8"/>
    </row>
    <row r="645" spans="1:3" ht="12.75">
      <c r="A645" s="8"/>
      <c r="B645" s="8"/>
      <c r="C645" s="8"/>
    </row>
    <row r="646" spans="1:3" ht="12.75">
      <c r="A646" s="8"/>
      <c r="B646" s="8"/>
      <c r="C646" s="8"/>
    </row>
    <row r="647" spans="1:3" ht="12.75">
      <c r="A647" s="8"/>
      <c r="B647" s="8"/>
      <c r="C647" s="8"/>
    </row>
    <row r="648" spans="1:3" ht="12.75">
      <c r="A648" s="8"/>
      <c r="B648" s="8"/>
      <c r="C648" s="8"/>
    </row>
    <row r="649" spans="1:3" ht="12.75">
      <c r="A649" s="8"/>
      <c r="B649" s="8"/>
      <c r="C649" s="8"/>
    </row>
    <row r="650" spans="1:3" ht="12.75">
      <c r="A650" s="8"/>
      <c r="B650" s="8"/>
      <c r="C650" s="8"/>
    </row>
    <row r="651" spans="1:3" ht="12.75">
      <c r="A651" s="8"/>
      <c r="B651" s="8"/>
      <c r="C651" s="8"/>
    </row>
    <row r="652" spans="1:3" ht="12.75">
      <c r="A652" s="8"/>
      <c r="B652" s="8"/>
      <c r="C652" s="8"/>
    </row>
    <row r="653" spans="1:3" ht="12.75">
      <c r="A653" s="8"/>
      <c r="B653" s="8"/>
      <c r="C653" s="8"/>
    </row>
    <row r="654" spans="1:3" ht="12.75">
      <c r="A654" s="8"/>
      <c r="B654" s="8"/>
      <c r="C654" s="8"/>
    </row>
    <row r="655" spans="1:3" ht="12.75">
      <c r="A655" s="8"/>
      <c r="B655" s="8"/>
      <c r="C655" s="8"/>
    </row>
    <row r="656" spans="1:3" ht="12.75">
      <c r="A656" s="8"/>
      <c r="B656" s="8"/>
      <c r="C656" s="8"/>
    </row>
    <row r="657" spans="1:3" ht="12.75">
      <c r="A657" s="8"/>
      <c r="B657" s="8"/>
      <c r="C657" s="8"/>
    </row>
    <row r="658" spans="1:3" ht="12.75">
      <c r="A658" s="8"/>
      <c r="B658" s="8"/>
      <c r="C658" s="8"/>
    </row>
    <row r="659" spans="1:3" ht="12.75">
      <c r="A659" s="8"/>
      <c r="B659" s="8"/>
      <c r="C659" s="8"/>
    </row>
    <row r="660" spans="1:3" ht="12.75">
      <c r="A660" s="8"/>
      <c r="B660" s="8"/>
      <c r="C660" s="8"/>
    </row>
  </sheetData>
  <sheetProtection formatCells="0" insertRows="0" deleteRows="0"/>
  <mergeCells count="1">
    <mergeCell ref="E1:E2"/>
  </mergeCells>
  <printOptions/>
  <pageMargins left="0.75" right="0.75" top="1" bottom="1" header="0.5" footer="0.5"/>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M662"/>
  <sheetViews>
    <sheetView zoomScalePageLayoutView="0" workbookViewId="0" topLeftCell="A1">
      <selection activeCell="B45" sqref="B45"/>
    </sheetView>
  </sheetViews>
  <sheetFormatPr defaultColWidth="9.140625" defaultRowHeight="12.75"/>
  <cols>
    <col min="1" max="1" width="40.7109375" style="40" customWidth="1"/>
    <col min="2" max="2" width="22.57421875" style="40" customWidth="1"/>
    <col min="3" max="3" width="12.57421875" style="66" customWidth="1"/>
    <col min="4" max="4" width="24.57421875" style="66" customWidth="1"/>
    <col min="5" max="5" width="29.7109375" style="66" customWidth="1"/>
    <col min="6" max="6" width="32.57421875" style="40" bestFit="1" customWidth="1"/>
    <col min="7" max="7" width="9.140625" style="47" customWidth="1"/>
    <col min="8" max="16384" width="9.140625" style="40" customWidth="1"/>
  </cols>
  <sheetData>
    <row r="1" spans="1:7" s="29" customFormat="1" ht="13.5" thickBot="1">
      <c r="A1" s="27" t="s">
        <v>0</v>
      </c>
      <c r="B1" s="295" t="s">
        <v>12</v>
      </c>
      <c r="C1" s="28"/>
      <c r="D1" s="28"/>
      <c r="E1" s="308" t="s">
        <v>7</v>
      </c>
      <c r="G1" s="30"/>
    </row>
    <row r="2" spans="1:7" s="29" customFormat="1" ht="13.5" thickBot="1">
      <c r="A2" s="31" t="s">
        <v>5</v>
      </c>
      <c r="B2" s="296" t="s">
        <v>13</v>
      </c>
      <c r="C2" s="28"/>
      <c r="D2" s="28"/>
      <c r="E2" s="309"/>
      <c r="G2" s="30"/>
    </row>
    <row r="3" spans="1:7" s="29" customFormat="1" ht="25.5">
      <c r="A3" s="32" t="s">
        <v>2</v>
      </c>
      <c r="B3" s="32" t="s">
        <v>1</v>
      </c>
      <c r="C3" s="33" t="s">
        <v>3</v>
      </c>
      <c r="D3" s="33" t="s">
        <v>4</v>
      </c>
      <c r="E3" s="33" t="s">
        <v>6</v>
      </c>
      <c r="F3" s="34" t="s">
        <v>14</v>
      </c>
      <c r="G3" s="30"/>
    </row>
    <row r="4" spans="1:7" s="29" customFormat="1" ht="15">
      <c r="A4" s="35" t="s">
        <v>15</v>
      </c>
      <c r="B4" s="36" t="s">
        <v>16</v>
      </c>
      <c r="C4" s="37">
        <v>52</v>
      </c>
      <c r="D4" s="38">
        <v>788</v>
      </c>
      <c r="E4" s="39">
        <f>IF(D4="","",20000-D4)</f>
        <v>19212</v>
      </c>
      <c r="F4" s="40"/>
      <c r="G4" s="41"/>
    </row>
    <row r="5" spans="1:7" s="29" customFormat="1" ht="15">
      <c r="A5" s="35" t="s">
        <v>17</v>
      </c>
      <c r="B5" s="36" t="s">
        <v>16</v>
      </c>
      <c r="C5" s="37">
        <v>52</v>
      </c>
      <c r="D5" s="38">
        <v>919</v>
      </c>
      <c r="E5" s="39">
        <f aca="true" t="shared" si="0" ref="E5:E67">IF(D5="","",20000-D5)</f>
        <v>19081</v>
      </c>
      <c r="F5" s="40"/>
      <c r="G5" s="41"/>
    </row>
    <row r="6" spans="1:7" s="29" customFormat="1" ht="15">
      <c r="A6" s="35" t="s">
        <v>18</v>
      </c>
      <c r="B6" s="36" t="s">
        <v>19</v>
      </c>
      <c r="C6" s="37">
        <v>50</v>
      </c>
      <c r="D6" s="38"/>
      <c r="E6" s="39">
        <f t="shared" si="0"/>
      </c>
      <c r="F6" s="40" t="s">
        <v>20</v>
      </c>
      <c r="G6" s="41"/>
    </row>
    <row r="7" spans="1:7" s="29" customFormat="1" ht="15">
      <c r="A7" s="35" t="s">
        <v>21</v>
      </c>
      <c r="B7" s="36" t="s">
        <v>19</v>
      </c>
      <c r="C7" s="37">
        <v>50</v>
      </c>
      <c r="D7" s="38"/>
      <c r="E7" s="39">
        <f t="shared" si="0"/>
      </c>
      <c r="F7" s="40" t="s">
        <v>20</v>
      </c>
      <c r="G7" s="41"/>
    </row>
    <row r="8" spans="1:11" s="44" customFormat="1" ht="13.5" customHeight="1">
      <c r="A8" s="35" t="s">
        <v>22</v>
      </c>
      <c r="B8" s="42" t="s">
        <v>23</v>
      </c>
      <c r="C8" s="43">
        <v>82</v>
      </c>
      <c r="D8" s="43">
        <v>28</v>
      </c>
      <c r="E8" s="39">
        <f t="shared" si="0"/>
        <v>19972</v>
      </c>
      <c r="F8" s="40"/>
      <c r="G8" s="41"/>
      <c r="K8" s="30"/>
    </row>
    <row r="9" spans="1:11" s="44" customFormat="1" ht="15">
      <c r="A9" s="35" t="s">
        <v>24</v>
      </c>
      <c r="B9" s="42" t="s">
        <v>25</v>
      </c>
      <c r="C9" s="43">
        <v>56</v>
      </c>
      <c r="D9" s="43">
        <v>0</v>
      </c>
      <c r="E9" s="39">
        <f t="shared" si="0"/>
        <v>20000</v>
      </c>
      <c r="F9" s="30" t="s">
        <v>26</v>
      </c>
      <c r="G9" s="30"/>
      <c r="K9" s="30"/>
    </row>
    <row r="10" spans="1:13" s="44" customFormat="1" ht="15">
      <c r="A10" s="35" t="s">
        <v>27</v>
      </c>
      <c r="B10" s="42" t="s">
        <v>28</v>
      </c>
      <c r="C10" s="43">
        <v>200</v>
      </c>
      <c r="D10" s="43">
        <v>3617</v>
      </c>
      <c r="E10" s="39">
        <f t="shared" si="0"/>
        <v>16383</v>
      </c>
      <c r="F10" s="30" t="s">
        <v>29</v>
      </c>
      <c r="G10" s="30"/>
      <c r="J10" s="29"/>
      <c r="K10" s="29"/>
      <c r="L10" s="29"/>
      <c r="M10" s="29"/>
    </row>
    <row r="11" spans="1:11" s="44" customFormat="1" ht="15">
      <c r="A11" s="35" t="s">
        <v>30</v>
      </c>
      <c r="B11" s="42" t="s">
        <v>31</v>
      </c>
      <c r="C11" s="43">
        <v>156</v>
      </c>
      <c r="D11" s="43">
        <v>0</v>
      </c>
      <c r="E11" s="39">
        <f t="shared" si="0"/>
        <v>20000</v>
      </c>
      <c r="F11" s="30" t="s">
        <v>29</v>
      </c>
      <c r="G11" s="30"/>
      <c r="K11" s="30"/>
    </row>
    <row r="12" spans="1:13" ht="15">
      <c r="A12" s="35" t="s">
        <v>32</v>
      </c>
      <c r="B12" s="45" t="s">
        <v>33</v>
      </c>
      <c r="C12" s="38">
        <v>430</v>
      </c>
      <c r="D12" s="46">
        <v>23</v>
      </c>
      <c r="E12" s="39">
        <f t="shared" si="0"/>
        <v>19977</v>
      </c>
      <c r="F12" s="47"/>
      <c r="G12" s="41"/>
      <c r="J12" s="44"/>
      <c r="K12" s="29"/>
      <c r="L12" s="44"/>
      <c r="M12" s="44"/>
    </row>
    <row r="13" spans="1:13" ht="15">
      <c r="A13" s="48" t="s">
        <v>34</v>
      </c>
      <c r="B13" s="42" t="s">
        <v>35</v>
      </c>
      <c r="C13" s="43">
        <v>561</v>
      </c>
      <c r="D13" s="46">
        <v>34.9</v>
      </c>
      <c r="E13" s="39">
        <f t="shared" si="0"/>
        <v>19965.1</v>
      </c>
      <c r="F13" s="47"/>
      <c r="G13" s="41"/>
      <c r="J13" s="44"/>
      <c r="K13" s="29"/>
      <c r="L13" s="44"/>
      <c r="M13" s="44"/>
    </row>
    <row r="14" spans="1:7" ht="15">
      <c r="A14" s="35" t="s">
        <v>36</v>
      </c>
      <c r="B14" s="36" t="s">
        <v>37</v>
      </c>
      <c r="C14" s="37">
        <v>56</v>
      </c>
      <c r="D14" s="46">
        <v>1125</v>
      </c>
      <c r="E14" s="39">
        <f t="shared" si="0"/>
        <v>18875</v>
      </c>
      <c r="F14" s="47"/>
      <c r="G14" s="41"/>
    </row>
    <row r="15" spans="1:7" ht="15">
      <c r="A15" s="48" t="s">
        <v>38</v>
      </c>
      <c r="B15" s="45" t="s">
        <v>39</v>
      </c>
      <c r="C15" s="38">
        <v>75</v>
      </c>
      <c r="D15" s="46">
        <v>1399</v>
      </c>
      <c r="E15" s="39">
        <f t="shared" si="0"/>
        <v>18601</v>
      </c>
      <c r="F15" s="47"/>
      <c r="G15" s="41"/>
    </row>
    <row r="16" spans="1:13" ht="15">
      <c r="A16" s="48" t="s">
        <v>40</v>
      </c>
      <c r="B16" s="42" t="s">
        <v>41</v>
      </c>
      <c r="C16" s="43">
        <v>60</v>
      </c>
      <c r="D16" s="46">
        <v>493</v>
      </c>
      <c r="E16" s="39">
        <f t="shared" si="0"/>
        <v>19507</v>
      </c>
      <c r="F16" s="47"/>
      <c r="G16" s="41"/>
      <c r="J16" s="44"/>
      <c r="K16" s="29"/>
      <c r="L16" s="44"/>
      <c r="M16" s="44"/>
    </row>
    <row r="17" spans="1:11" ht="15">
      <c r="A17" s="48" t="s">
        <v>42</v>
      </c>
      <c r="B17" s="45" t="s">
        <v>43</v>
      </c>
      <c r="C17" s="38">
        <v>150</v>
      </c>
      <c r="D17" s="46">
        <v>919</v>
      </c>
      <c r="E17" s="39">
        <f t="shared" si="0"/>
        <v>19081</v>
      </c>
      <c r="F17" s="47"/>
      <c r="G17" s="41"/>
      <c r="K17" s="29"/>
    </row>
    <row r="18" spans="1:13" ht="15">
      <c r="A18" s="35" t="s">
        <v>44</v>
      </c>
      <c r="B18" s="42" t="s">
        <v>31</v>
      </c>
      <c r="C18" s="43">
        <v>193</v>
      </c>
      <c r="D18" s="46">
        <v>1925.8</v>
      </c>
      <c r="E18" s="39">
        <f t="shared" si="0"/>
        <v>18074.2</v>
      </c>
      <c r="F18" s="30" t="s">
        <v>45</v>
      </c>
      <c r="G18" s="30"/>
      <c r="J18" s="29"/>
      <c r="K18" s="29"/>
      <c r="L18" s="29"/>
      <c r="M18" s="29"/>
    </row>
    <row r="19" spans="1:13" ht="15">
      <c r="A19" s="35" t="s">
        <v>46</v>
      </c>
      <c r="B19" s="42" t="s">
        <v>47</v>
      </c>
      <c r="C19" s="43">
        <v>71</v>
      </c>
      <c r="D19" s="46">
        <v>666</v>
      </c>
      <c r="E19" s="39">
        <f t="shared" si="0"/>
        <v>19334</v>
      </c>
      <c r="G19" s="41"/>
      <c r="J19" s="29"/>
      <c r="K19" s="29"/>
      <c r="L19" s="29"/>
      <c r="M19" s="29"/>
    </row>
    <row r="20" spans="1:7" ht="15">
      <c r="A20" s="35" t="s">
        <v>48</v>
      </c>
      <c r="B20" s="42" t="s">
        <v>47</v>
      </c>
      <c r="C20" s="43">
        <v>60</v>
      </c>
      <c r="D20" s="46">
        <v>0</v>
      </c>
      <c r="E20" s="39">
        <f t="shared" si="0"/>
        <v>20000</v>
      </c>
      <c r="G20" s="41"/>
    </row>
    <row r="21" spans="1:13" ht="15">
      <c r="A21" s="35" t="s">
        <v>49</v>
      </c>
      <c r="B21" s="45" t="s">
        <v>33</v>
      </c>
      <c r="C21" s="38">
        <v>57</v>
      </c>
      <c r="D21" s="46">
        <v>212</v>
      </c>
      <c r="E21" s="39">
        <f t="shared" si="0"/>
        <v>19788</v>
      </c>
      <c r="G21" s="41"/>
      <c r="J21" s="44"/>
      <c r="K21" s="29"/>
      <c r="L21" s="44"/>
      <c r="M21" s="44"/>
    </row>
    <row r="22" spans="1:7" ht="15">
      <c r="A22" s="35" t="s">
        <v>50</v>
      </c>
      <c r="B22" s="42" t="s">
        <v>51</v>
      </c>
      <c r="C22" s="43">
        <v>196</v>
      </c>
      <c r="D22" s="46">
        <v>8167</v>
      </c>
      <c r="E22" s="39">
        <f t="shared" si="0"/>
        <v>11833</v>
      </c>
      <c r="G22" s="41"/>
    </row>
    <row r="23" spans="1:7" ht="15">
      <c r="A23" s="35" t="s">
        <v>52</v>
      </c>
      <c r="B23" s="42" t="s">
        <v>51</v>
      </c>
      <c r="C23" s="43">
        <v>68</v>
      </c>
      <c r="D23" s="46">
        <v>2</v>
      </c>
      <c r="E23" s="39">
        <f t="shared" si="0"/>
        <v>19998</v>
      </c>
      <c r="G23" s="41"/>
    </row>
    <row r="24" spans="1:7" ht="16.5" customHeight="1">
      <c r="A24" s="49" t="s">
        <v>53</v>
      </c>
      <c r="B24" s="42" t="s">
        <v>54</v>
      </c>
      <c r="C24" s="43">
        <v>59</v>
      </c>
      <c r="D24" s="46">
        <v>10316</v>
      </c>
      <c r="E24" s="39">
        <f t="shared" si="0"/>
        <v>9684</v>
      </c>
      <c r="F24" s="40" t="s">
        <v>55</v>
      </c>
      <c r="G24" s="41"/>
    </row>
    <row r="25" spans="1:5" ht="15">
      <c r="A25" s="50"/>
      <c r="B25" s="42"/>
      <c r="C25" s="43"/>
      <c r="D25" s="46"/>
      <c r="E25" s="39">
        <f t="shared" si="0"/>
      </c>
    </row>
    <row r="26" spans="1:5" ht="15">
      <c r="A26" s="50"/>
      <c r="B26" s="42"/>
      <c r="C26" s="43"/>
      <c r="D26" s="46"/>
      <c r="E26" s="39"/>
    </row>
    <row r="27" spans="1:7" s="57" customFormat="1" ht="16.5">
      <c r="A27" s="51" t="s">
        <v>56</v>
      </c>
      <c r="B27" s="52" t="s">
        <v>57</v>
      </c>
      <c r="C27" s="53"/>
      <c r="D27" s="54"/>
      <c r="E27" s="55"/>
      <c r="F27" s="56"/>
      <c r="G27" s="30"/>
    </row>
    <row r="28" spans="1:6" ht="16.5">
      <c r="A28" s="58" t="s">
        <v>58</v>
      </c>
      <c r="B28" s="59" t="s">
        <v>59</v>
      </c>
      <c r="C28" s="60"/>
      <c r="D28" s="61"/>
      <c r="E28" s="62"/>
      <c r="F28" s="63"/>
    </row>
    <row r="29" spans="1:5" ht="15">
      <c r="A29" s="50"/>
      <c r="B29" s="42"/>
      <c r="C29" s="43"/>
      <c r="D29" s="46"/>
      <c r="E29" s="39"/>
    </row>
    <row r="30" spans="1:5" ht="15">
      <c r="A30" s="50"/>
      <c r="B30" s="42"/>
      <c r="C30" s="43"/>
      <c r="D30" s="46"/>
      <c r="E30" s="39"/>
    </row>
    <row r="31" spans="1:5" ht="15">
      <c r="A31" s="50"/>
      <c r="B31" s="42"/>
      <c r="C31" s="43"/>
      <c r="D31" s="46"/>
      <c r="E31" s="39"/>
    </row>
    <row r="32" spans="1:5" ht="15">
      <c r="A32" s="50"/>
      <c r="B32" s="42"/>
      <c r="C32" s="43"/>
      <c r="D32" s="46"/>
      <c r="E32" s="39"/>
    </row>
    <row r="33" spans="1:5" ht="15">
      <c r="A33" s="50"/>
      <c r="B33" s="42"/>
      <c r="C33" s="43"/>
      <c r="D33" s="46"/>
      <c r="E33" s="39"/>
    </row>
    <row r="34" spans="1:7" s="44" customFormat="1" ht="15">
      <c r="A34" s="42"/>
      <c r="B34" s="42"/>
      <c r="C34" s="43"/>
      <c r="D34" s="43"/>
      <c r="E34" s="39"/>
      <c r="G34" s="64"/>
    </row>
    <row r="35" spans="1:5" ht="15">
      <c r="A35" s="65"/>
      <c r="B35" s="65"/>
      <c r="C35" s="46"/>
      <c r="D35" s="46"/>
      <c r="E35" s="39"/>
    </row>
    <row r="36" spans="1:5" ht="15">
      <c r="A36" s="65"/>
      <c r="B36" s="65"/>
      <c r="C36" s="46"/>
      <c r="D36" s="46"/>
      <c r="E36" s="39"/>
    </row>
    <row r="37" spans="1:5" ht="15">
      <c r="A37" s="65"/>
      <c r="B37" s="65"/>
      <c r="C37" s="46"/>
      <c r="D37" s="46"/>
      <c r="E37" s="39"/>
    </row>
    <row r="38" spans="1:5" ht="15">
      <c r="A38" s="65"/>
      <c r="B38" s="65"/>
      <c r="C38" s="46"/>
      <c r="D38" s="46"/>
      <c r="E38" s="39"/>
    </row>
    <row r="39" spans="1:5" ht="15">
      <c r="A39" s="65"/>
      <c r="B39" s="65"/>
      <c r="C39" s="46"/>
      <c r="D39" s="46"/>
      <c r="E39" s="39"/>
    </row>
    <row r="40" spans="1:5" ht="15">
      <c r="A40" s="65"/>
      <c r="B40" s="65"/>
      <c r="C40" s="46"/>
      <c r="D40" s="46"/>
      <c r="E40" s="39">
        <f t="shared" si="0"/>
      </c>
    </row>
    <row r="41" spans="1:5" ht="15">
      <c r="A41" s="65"/>
      <c r="B41" s="65"/>
      <c r="C41" s="46"/>
      <c r="D41" s="46"/>
      <c r="E41" s="39">
        <f t="shared" si="0"/>
      </c>
    </row>
    <row r="42" spans="1:5" ht="15">
      <c r="A42" s="65"/>
      <c r="B42" s="65"/>
      <c r="C42" s="46"/>
      <c r="D42" s="46"/>
      <c r="E42" s="39">
        <f t="shared" si="0"/>
      </c>
    </row>
    <row r="43" spans="1:5" ht="15">
      <c r="A43" s="65"/>
      <c r="B43" s="65"/>
      <c r="C43" s="46"/>
      <c r="D43" s="46"/>
      <c r="E43" s="39">
        <f t="shared" si="0"/>
      </c>
    </row>
    <row r="44" spans="1:5" ht="15">
      <c r="A44" s="65"/>
      <c r="B44" s="65"/>
      <c r="C44" s="46"/>
      <c r="D44" s="46"/>
      <c r="E44" s="39">
        <f t="shared" si="0"/>
      </c>
    </row>
    <row r="45" spans="1:5" ht="15">
      <c r="A45" s="65"/>
      <c r="B45" s="65"/>
      <c r="C45" s="46"/>
      <c r="D45" s="46"/>
      <c r="E45" s="39">
        <f t="shared" si="0"/>
      </c>
    </row>
    <row r="46" spans="1:5" ht="15">
      <c r="A46" s="65"/>
      <c r="B46" s="65"/>
      <c r="C46" s="46"/>
      <c r="D46" s="46"/>
      <c r="E46" s="39">
        <f t="shared" si="0"/>
      </c>
    </row>
    <row r="47" spans="1:5" ht="15">
      <c r="A47" s="65"/>
      <c r="B47" s="65"/>
      <c r="C47" s="46"/>
      <c r="D47" s="46"/>
      <c r="E47" s="39">
        <f t="shared" si="0"/>
      </c>
    </row>
    <row r="48" spans="1:5" ht="15">
      <c r="A48" s="65"/>
      <c r="B48" s="65"/>
      <c r="C48" s="46"/>
      <c r="D48" s="46"/>
      <c r="E48" s="39">
        <f t="shared" si="0"/>
      </c>
    </row>
    <row r="49" spans="1:5" ht="15">
      <c r="A49" s="65"/>
      <c r="B49" s="65"/>
      <c r="C49" s="46"/>
      <c r="D49" s="46"/>
      <c r="E49" s="39">
        <f t="shared" si="0"/>
      </c>
    </row>
    <row r="50" spans="1:5" ht="15">
      <c r="A50" s="65"/>
      <c r="B50" s="65"/>
      <c r="C50" s="46"/>
      <c r="D50" s="46"/>
      <c r="E50" s="39">
        <f t="shared" si="0"/>
      </c>
    </row>
    <row r="51" spans="1:5" ht="15">
      <c r="A51" s="65"/>
      <c r="B51" s="65"/>
      <c r="C51" s="46"/>
      <c r="D51" s="46"/>
      <c r="E51" s="39">
        <f t="shared" si="0"/>
      </c>
    </row>
    <row r="52" spans="1:5" ht="15">
      <c r="A52" s="65"/>
      <c r="B52" s="65"/>
      <c r="C52" s="46"/>
      <c r="D52" s="46"/>
      <c r="E52" s="39">
        <f t="shared" si="0"/>
      </c>
    </row>
    <row r="53" spans="1:5" ht="15">
      <c r="A53" s="65"/>
      <c r="B53" s="65"/>
      <c r="C53" s="46"/>
      <c r="D53" s="46"/>
      <c r="E53" s="39">
        <f t="shared" si="0"/>
      </c>
    </row>
    <row r="54" spans="1:5" ht="15">
      <c r="A54" s="65"/>
      <c r="B54" s="65"/>
      <c r="C54" s="46"/>
      <c r="D54" s="46"/>
      <c r="E54" s="39">
        <f t="shared" si="0"/>
      </c>
    </row>
    <row r="55" spans="1:5" ht="15">
      <c r="A55" s="65"/>
      <c r="B55" s="65"/>
      <c r="C55" s="46"/>
      <c r="D55" s="46"/>
      <c r="E55" s="39">
        <f t="shared" si="0"/>
      </c>
    </row>
    <row r="56" spans="1:5" ht="15">
      <c r="A56" s="65"/>
      <c r="B56" s="65"/>
      <c r="C56" s="46"/>
      <c r="D56" s="46"/>
      <c r="E56" s="39">
        <f t="shared" si="0"/>
      </c>
    </row>
    <row r="57" spans="1:5" ht="15">
      <c r="A57" s="65"/>
      <c r="B57" s="65"/>
      <c r="C57" s="46"/>
      <c r="D57" s="46"/>
      <c r="E57" s="39">
        <f t="shared" si="0"/>
      </c>
    </row>
    <row r="58" spans="1:5" ht="15">
      <c r="A58" s="65"/>
      <c r="B58" s="65"/>
      <c r="C58" s="46"/>
      <c r="D58" s="46"/>
      <c r="E58" s="39">
        <f t="shared" si="0"/>
      </c>
    </row>
    <row r="59" spans="1:5" ht="15">
      <c r="A59" s="65"/>
      <c r="B59" s="65"/>
      <c r="C59" s="46"/>
      <c r="D59" s="46"/>
      <c r="E59" s="39">
        <f t="shared" si="0"/>
      </c>
    </row>
    <row r="60" spans="1:5" ht="15">
      <c r="A60" s="65"/>
      <c r="B60" s="65"/>
      <c r="C60" s="46"/>
      <c r="D60" s="46"/>
      <c r="E60" s="39">
        <f t="shared" si="0"/>
      </c>
    </row>
    <row r="61" spans="1:5" ht="15">
      <c r="A61" s="65"/>
      <c r="B61" s="65"/>
      <c r="C61" s="46"/>
      <c r="D61" s="46"/>
      <c r="E61" s="39">
        <f t="shared" si="0"/>
      </c>
    </row>
    <row r="62" spans="1:5" ht="15">
      <c r="A62" s="65"/>
      <c r="B62" s="65"/>
      <c r="C62" s="46"/>
      <c r="D62" s="46"/>
      <c r="E62" s="39">
        <f t="shared" si="0"/>
      </c>
    </row>
    <row r="63" spans="1:5" ht="15">
      <c r="A63" s="65"/>
      <c r="B63" s="65"/>
      <c r="C63" s="46"/>
      <c r="D63" s="46"/>
      <c r="E63" s="39">
        <f t="shared" si="0"/>
      </c>
    </row>
    <row r="64" spans="1:5" ht="15">
      <c r="A64" s="65"/>
      <c r="B64" s="65"/>
      <c r="C64" s="46"/>
      <c r="D64" s="46"/>
      <c r="E64" s="39">
        <f t="shared" si="0"/>
      </c>
    </row>
    <row r="65" spans="1:5" ht="15">
      <c r="A65" s="65"/>
      <c r="B65" s="65"/>
      <c r="C65" s="46"/>
      <c r="D65" s="46"/>
      <c r="E65" s="39">
        <f t="shared" si="0"/>
      </c>
    </row>
    <row r="66" spans="1:5" ht="15">
      <c r="A66" s="65"/>
      <c r="B66" s="65"/>
      <c r="C66" s="46"/>
      <c r="D66" s="46"/>
      <c r="E66" s="39">
        <f t="shared" si="0"/>
      </c>
    </row>
    <row r="67" spans="1:5" ht="15">
      <c r="A67" s="65"/>
      <c r="B67" s="65"/>
      <c r="C67" s="46"/>
      <c r="D67" s="46"/>
      <c r="E67" s="39">
        <f t="shared" si="0"/>
      </c>
    </row>
    <row r="68" spans="1:5" ht="15">
      <c r="A68" s="65"/>
      <c r="B68" s="65"/>
      <c r="C68" s="46"/>
      <c r="D68" s="46"/>
      <c r="E68" s="39">
        <f aca="true" t="shared" si="1" ref="E68:E131">IF(D68="","",20000-D68)</f>
      </c>
    </row>
    <row r="69" spans="1:5" ht="15">
      <c r="A69" s="65"/>
      <c r="B69" s="65"/>
      <c r="C69" s="46"/>
      <c r="D69" s="46"/>
      <c r="E69" s="39">
        <f t="shared" si="1"/>
      </c>
    </row>
    <row r="70" spans="1:5" ht="15">
      <c r="A70" s="65"/>
      <c r="B70" s="65"/>
      <c r="C70" s="46"/>
      <c r="D70" s="46"/>
      <c r="E70" s="39">
        <f t="shared" si="1"/>
      </c>
    </row>
    <row r="71" spans="1:5" ht="15">
      <c r="A71" s="65"/>
      <c r="B71" s="65"/>
      <c r="C71" s="46"/>
      <c r="D71" s="46"/>
      <c r="E71" s="39">
        <f t="shared" si="1"/>
      </c>
    </row>
    <row r="72" spans="1:5" ht="15">
      <c r="A72" s="65"/>
      <c r="B72" s="65"/>
      <c r="C72" s="46"/>
      <c r="D72" s="46"/>
      <c r="E72" s="39">
        <f t="shared" si="1"/>
      </c>
    </row>
    <row r="73" spans="1:5" ht="15">
      <c r="A73" s="65"/>
      <c r="B73" s="65"/>
      <c r="C73" s="46"/>
      <c r="D73" s="46"/>
      <c r="E73" s="39">
        <f t="shared" si="1"/>
      </c>
    </row>
    <row r="74" spans="1:5" ht="15">
      <c r="A74" s="65"/>
      <c r="B74" s="65"/>
      <c r="C74" s="46"/>
      <c r="D74" s="46"/>
      <c r="E74" s="39">
        <f t="shared" si="1"/>
      </c>
    </row>
    <row r="75" spans="1:5" ht="15">
      <c r="A75" s="65"/>
      <c r="B75" s="65"/>
      <c r="C75" s="46"/>
      <c r="D75" s="46"/>
      <c r="E75" s="39">
        <f t="shared" si="1"/>
      </c>
    </row>
    <row r="76" spans="1:5" ht="15">
      <c r="A76" s="65"/>
      <c r="B76" s="65"/>
      <c r="C76" s="46"/>
      <c r="D76" s="46"/>
      <c r="E76" s="39">
        <f t="shared" si="1"/>
      </c>
    </row>
    <row r="77" spans="1:5" ht="15">
      <c r="A77" s="65"/>
      <c r="B77" s="65"/>
      <c r="C77" s="46"/>
      <c r="D77" s="46"/>
      <c r="E77" s="39">
        <f t="shared" si="1"/>
      </c>
    </row>
    <row r="78" spans="1:5" ht="15">
      <c r="A78" s="65"/>
      <c r="B78" s="65"/>
      <c r="C78" s="46"/>
      <c r="D78" s="46"/>
      <c r="E78" s="39">
        <f t="shared" si="1"/>
      </c>
    </row>
    <row r="79" spans="1:5" ht="15">
      <c r="A79" s="65"/>
      <c r="B79" s="65"/>
      <c r="C79" s="46"/>
      <c r="D79" s="46"/>
      <c r="E79" s="39">
        <f t="shared" si="1"/>
      </c>
    </row>
    <row r="80" spans="1:5" ht="15">
      <c r="A80" s="65"/>
      <c r="B80" s="65"/>
      <c r="C80" s="46"/>
      <c r="D80" s="46"/>
      <c r="E80" s="39">
        <f t="shared" si="1"/>
      </c>
    </row>
    <row r="81" spans="1:5" ht="15">
      <c r="A81" s="65"/>
      <c r="B81" s="65"/>
      <c r="C81" s="46"/>
      <c r="D81" s="46"/>
      <c r="E81" s="39">
        <f t="shared" si="1"/>
      </c>
    </row>
    <row r="82" spans="1:5" ht="15">
      <c r="A82" s="65"/>
      <c r="B82" s="65"/>
      <c r="C82" s="46"/>
      <c r="D82" s="46"/>
      <c r="E82" s="39">
        <f t="shared" si="1"/>
      </c>
    </row>
    <row r="83" spans="1:5" ht="15">
      <c r="A83" s="65"/>
      <c r="B83" s="65"/>
      <c r="C83" s="46"/>
      <c r="D83" s="46"/>
      <c r="E83" s="39">
        <f t="shared" si="1"/>
      </c>
    </row>
    <row r="84" spans="1:5" ht="15">
      <c r="A84" s="65"/>
      <c r="B84" s="65"/>
      <c r="C84" s="46"/>
      <c r="D84" s="46"/>
      <c r="E84" s="39">
        <f t="shared" si="1"/>
      </c>
    </row>
    <row r="85" spans="1:5" ht="15">
      <c r="A85" s="65"/>
      <c r="B85" s="65"/>
      <c r="C85" s="46"/>
      <c r="D85" s="46"/>
      <c r="E85" s="39">
        <f t="shared" si="1"/>
      </c>
    </row>
    <row r="86" spans="1:5" ht="15">
      <c r="A86" s="65"/>
      <c r="B86" s="65"/>
      <c r="C86" s="46"/>
      <c r="D86" s="46"/>
      <c r="E86" s="39">
        <f t="shared" si="1"/>
      </c>
    </row>
    <row r="87" spans="1:5" ht="15">
      <c r="A87" s="65"/>
      <c r="B87" s="65"/>
      <c r="C87" s="46"/>
      <c r="D87" s="46"/>
      <c r="E87" s="39">
        <f t="shared" si="1"/>
      </c>
    </row>
    <row r="88" spans="1:5" ht="15">
      <c r="A88" s="65"/>
      <c r="B88" s="65"/>
      <c r="C88" s="46"/>
      <c r="D88" s="46"/>
      <c r="E88" s="39">
        <f t="shared" si="1"/>
      </c>
    </row>
    <row r="89" spans="1:5" ht="15">
      <c r="A89" s="65"/>
      <c r="B89" s="65"/>
      <c r="C89" s="46"/>
      <c r="D89" s="46"/>
      <c r="E89" s="39">
        <f t="shared" si="1"/>
      </c>
    </row>
    <row r="90" spans="1:5" ht="15">
      <c r="A90" s="65"/>
      <c r="B90" s="65"/>
      <c r="C90" s="46"/>
      <c r="D90" s="46"/>
      <c r="E90" s="39">
        <f t="shared" si="1"/>
      </c>
    </row>
    <row r="91" spans="1:5" ht="15">
      <c r="A91" s="65"/>
      <c r="B91" s="65"/>
      <c r="C91" s="46"/>
      <c r="D91" s="46"/>
      <c r="E91" s="39">
        <f t="shared" si="1"/>
      </c>
    </row>
    <row r="92" spans="1:5" ht="15">
      <c r="A92" s="65"/>
      <c r="B92" s="65"/>
      <c r="C92" s="46"/>
      <c r="D92" s="46"/>
      <c r="E92" s="39">
        <f t="shared" si="1"/>
      </c>
    </row>
    <row r="93" spans="1:5" ht="15">
      <c r="A93" s="65"/>
      <c r="B93" s="65"/>
      <c r="C93" s="46"/>
      <c r="D93" s="46"/>
      <c r="E93" s="39">
        <f t="shared" si="1"/>
      </c>
    </row>
    <row r="94" spans="1:5" ht="15">
      <c r="A94" s="65"/>
      <c r="B94" s="65"/>
      <c r="C94" s="46"/>
      <c r="D94" s="46"/>
      <c r="E94" s="39">
        <f t="shared" si="1"/>
      </c>
    </row>
    <row r="95" spans="1:5" ht="15">
      <c r="A95" s="65"/>
      <c r="B95" s="65"/>
      <c r="C95" s="46"/>
      <c r="D95" s="46"/>
      <c r="E95" s="39">
        <f t="shared" si="1"/>
      </c>
    </row>
    <row r="96" spans="1:5" ht="15">
      <c r="A96" s="65"/>
      <c r="B96" s="65"/>
      <c r="C96" s="46"/>
      <c r="D96" s="46"/>
      <c r="E96" s="39">
        <f t="shared" si="1"/>
      </c>
    </row>
    <row r="97" spans="1:5" ht="15">
      <c r="A97" s="65"/>
      <c r="B97" s="65"/>
      <c r="C97" s="46"/>
      <c r="D97" s="46"/>
      <c r="E97" s="39">
        <f t="shared" si="1"/>
      </c>
    </row>
    <row r="98" spans="1:5" ht="15">
      <c r="A98" s="65"/>
      <c r="B98" s="65"/>
      <c r="C98" s="46"/>
      <c r="D98" s="46"/>
      <c r="E98" s="39">
        <f t="shared" si="1"/>
      </c>
    </row>
    <row r="99" spans="1:5" ht="15">
      <c r="A99" s="65"/>
      <c r="B99" s="65"/>
      <c r="C99" s="46"/>
      <c r="D99" s="46"/>
      <c r="E99" s="39">
        <f t="shared" si="1"/>
      </c>
    </row>
    <row r="100" spans="1:5" ht="15">
      <c r="A100" s="65"/>
      <c r="B100" s="65"/>
      <c r="C100" s="46"/>
      <c r="D100" s="46"/>
      <c r="E100" s="39">
        <f t="shared" si="1"/>
      </c>
    </row>
    <row r="101" spans="1:5" ht="15">
      <c r="A101" s="65"/>
      <c r="B101" s="65"/>
      <c r="C101" s="46"/>
      <c r="D101" s="46"/>
      <c r="E101" s="39">
        <f t="shared" si="1"/>
      </c>
    </row>
    <row r="102" spans="1:5" ht="15">
      <c r="A102" s="65"/>
      <c r="B102" s="65"/>
      <c r="C102" s="46"/>
      <c r="D102" s="46"/>
      <c r="E102" s="39">
        <f t="shared" si="1"/>
      </c>
    </row>
    <row r="103" spans="1:5" ht="15">
      <c r="A103" s="65"/>
      <c r="B103" s="65"/>
      <c r="C103" s="46"/>
      <c r="D103" s="46"/>
      <c r="E103" s="39">
        <f t="shared" si="1"/>
      </c>
    </row>
    <row r="104" spans="1:5" ht="15">
      <c r="A104" s="65"/>
      <c r="B104" s="65"/>
      <c r="C104" s="46"/>
      <c r="D104" s="46"/>
      <c r="E104" s="39">
        <f t="shared" si="1"/>
      </c>
    </row>
    <row r="105" spans="1:5" ht="15">
      <c r="A105" s="65"/>
      <c r="B105" s="65"/>
      <c r="C105" s="46"/>
      <c r="D105" s="46"/>
      <c r="E105" s="39">
        <f t="shared" si="1"/>
      </c>
    </row>
    <row r="106" spans="1:5" ht="15">
      <c r="A106" s="65"/>
      <c r="B106" s="65"/>
      <c r="C106" s="46"/>
      <c r="D106" s="46"/>
      <c r="E106" s="39">
        <f t="shared" si="1"/>
      </c>
    </row>
    <row r="107" spans="1:5" ht="15">
      <c r="A107" s="65"/>
      <c r="B107" s="65"/>
      <c r="C107" s="46"/>
      <c r="D107" s="46"/>
      <c r="E107" s="39">
        <f t="shared" si="1"/>
      </c>
    </row>
    <row r="108" spans="1:5" ht="15">
      <c r="A108" s="65"/>
      <c r="B108" s="65"/>
      <c r="C108" s="46"/>
      <c r="D108" s="46"/>
      <c r="E108" s="39">
        <f t="shared" si="1"/>
      </c>
    </row>
    <row r="109" spans="1:5" ht="15">
      <c r="A109" s="65"/>
      <c r="B109" s="65"/>
      <c r="C109" s="46"/>
      <c r="D109" s="46"/>
      <c r="E109" s="39">
        <f t="shared" si="1"/>
      </c>
    </row>
    <row r="110" spans="1:5" ht="15">
      <c r="A110" s="65"/>
      <c r="B110" s="65"/>
      <c r="C110" s="46"/>
      <c r="D110" s="46"/>
      <c r="E110" s="39">
        <f t="shared" si="1"/>
      </c>
    </row>
    <row r="111" spans="1:5" ht="15">
      <c r="A111" s="65"/>
      <c r="B111" s="65"/>
      <c r="C111" s="46"/>
      <c r="D111" s="46"/>
      <c r="E111" s="39">
        <f t="shared" si="1"/>
      </c>
    </row>
    <row r="112" spans="1:5" ht="15">
      <c r="A112" s="65"/>
      <c r="B112" s="65"/>
      <c r="C112" s="46"/>
      <c r="D112" s="46"/>
      <c r="E112" s="39">
        <f t="shared" si="1"/>
      </c>
    </row>
    <row r="113" spans="1:5" ht="15">
      <c r="A113" s="65"/>
      <c r="B113" s="65"/>
      <c r="C113" s="46"/>
      <c r="D113" s="46"/>
      <c r="E113" s="39">
        <f t="shared" si="1"/>
      </c>
    </row>
    <row r="114" spans="1:5" ht="15">
      <c r="A114" s="65"/>
      <c r="B114" s="65"/>
      <c r="C114" s="46"/>
      <c r="D114" s="46"/>
      <c r="E114" s="39">
        <f t="shared" si="1"/>
      </c>
    </row>
    <row r="115" spans="1:5" ht="15">
      <c r="A115" s="65"/>
      <c r="B115" s="65"/>
      <c r="C115" s="46"/>
      <c r="D115" s="46"/>
      <c r="E115" s="39">
        <f t="shared" si="1"/>
      </c>
    </row>
    <row r="116" spans="1:5" ht="15">
      <c r="A116" s="65"/>
      <c r="B116" s="65"/>
      <c r="C116" s="46"/>
      <c r="D116" s="46"/>
      <c r="E116" s="39">
        <f t="shared" si="1"/>
      </c>
    </row>
    <row r="117" spans="1:5" ht="15">
      <c r="A117" s="65"/>
      <c r="B117" s="65"/>
      <c r="C117" s="46"/>
      <c r="D117" s="46"/>
      <c r="E117" s="39">
        <f t="shared" si="1"/>
      </c>
    </row>
    <row r="118" spans="1:5" ht="15">
      <c r="A118" s="65"/>
      <c r="B118" s="65"/>
      <c r="C118" s="46"/>
      <c r="D118" s="46"/>
      <c r="E118" s="39">
        <f t="shared" si="1"/>
      </c>
    </row>
    <row r="119" spans="1:5" ht="15">
      <c r="A119" s="65"/>
      <c r="B119" s="65"/>
      <c r="C119" s="46"/>
      <c r="D119" s="46"/>
      <c r="E119" s="39">
        <f t="shared" si="1"/>
      </c>
    </row>
    <row r="120" spans="1:5" ht="15">
      <c r="A120" s="65"/>
      <c r="B120" s="65"/>
      <c r="C120" s="46"/>
      <c r="D120" s="46"/>
      <c r="E120" s="39">
        <f t="shared" si="1"/>
      </c>
    </row>
    <row r="121" spans="1:5" ht="15">
      <c r="A121" s="65"/>
      <c r="B121" s="65"/>
      <c r="C121" s="46"/>
      <c r="D121" s="46"/>
      <c r="E121" s="39">
        <f t="shared" si="1"/>
      </c>
    </row>
    <row r="122" spans="1:5" ht="15">
      <c r="A122" s="65"/>
      <c r="B122" s="65"/>
      <c r="C122" s="46"/>
      <c r="D122" s="46"/>
      <c r="E122" s="39">
        <f t="shared" si="1"/>
      </c>
    </row>
    <row r="123" spans="1:5" ht="15">
      <c r="A123" s="65"/>
      <c r="B123" s="65"/>
      <c r="C123" s="46"/>
      <c r="D123" s="46"/>
      <c r="E123" s="39">
        <f t="shared" si="1"/>
      </c>
    </row>
    <row r="124" spans="1:5" ht="15">
      <c r="A124" s="65"/>
      <c r="B124" s="65"/>
      <c r="C124" s="46"/>
      <c r="D124" s="46"/>
      <c r="E124" s="39">
        <f t="shared" si="1"/>
      </c>
    </row>
    <row r="125" spans="1:5" ht="15">
      <c r="A125" s="65"/>
      <c r="B125" s="65"/>
      <c r="C125" s="46"/>
      <c r="D125" s="46"/>
      <c r="E125" s="39">
        <f t="shared" si="1"/>
      </c>
    </row>
    <row r="126" spans="1:5" ht="15">
      <c r="A126" s="65"/>
      <c r="B126" s="65"/>
      <c r="C126" s="46"/>
      <c r="D126" s="46"/>
      <c r="E126" s="39">
        <f t="shared" si="1"/>
      </c>
    </row>
    <row r="127" spans="1:5" ht="15">
      <c r="A127" s="65"/>
      <c r="B127" s="65"/>
      <c r="C127" s="46"/>
      <c r="D127" s="46"/>
      <c r="E127" s="39">
        <f t="shared" si="1"/>
      </c>
    </row>
    <row r="128" spans="1:5" ht="15">
      <c r="A128" s="65"/>
      <c r="B128" s="65"/>
      <c r="C128" s="46"/>
      <c r="D128" s="46"/>
      <c r="E128" s="39">
        <f t="shared" si="1"/>
      </c>
    </row>
    <row r="129" spans="1:5" ht="15">
      <c r="A129" s="65"/>
      <c r="B129" s="65"/>
      <c r="C129" s="46"/>
      <c r="D129" s="46"/>
      <c r="E129" s="39">
        <f t="shared" si="1"/>
      </c>
    </row>
    <row r="130" spans="1:5" ht="15">
      <c r="A130" s="65"/>
      <c r="B130" s="65"/>
      <c r="C130" s="46"/>
      <c r="D130" s="46"/>
      <c r="E130" s="39">
        <f t="shared" si="1"/>
      </c>
    </row>
    <row r="131" spans="1:5" ht="15">
      <c r="A131" s="65"/>
      <c r="B131" s="65"/>
      <c r="C131" s="46"/>
      <c r="D131" s="46"/>
      <c r="E131" s="39">
        <f t="shared" si="1"/>
      </c>
    </row>
    <row r="132" spans="1:5" ht="15">
      <c r="A132" s="65"/>
      <c r="B132" s="65"/>
      <c r="C132" s="46"/>
      <c r="D132" s="46"/>
      <c r="E132" s="39">
        <f aca="true" t="shared" si="2" ref="E132:E195">IF(D132="","",20000-D132)</f>
      </c>
    </row>
    <row r="133" spans="1:5" ht="15">
      <c r="A133" s="65"/>
      <c r="B133" s="65"/>
      <c r="C133" s="46"/>
      <c r="D133" s="46"/>
      <c r="E133" s="39">
        <f t="shared" si="2"/>
      </c>
    </row>
    <row r="134" spans="1:5" ht="15">
      <c r="A134" s="65"/>
      <c r="B134" s="65"/>
      <c r="C134" s="46"/>
      <c r="D134" s="46"/>
      <c r="E134" s="39">
        <f t="shared" si="2"/>
      </c>
    </row>
    <row r="135" spans="1:5" ht="15">
      <c r="A135" s="65"/>
      <c r="B135" s="65"/>
      <c r="C135" s="46"/>
      <c r="D135" s="46"/>
      <c r="E135" s="39">
        <f t="shared" si="2"/>
      </c>
    </row>
    <row r="136" spans="1:5" ht="15">
      <c r="A136" s="65"/>
      <c r="B136" s="65"/>
      <c r="C136" s="46"/>
      <c r="D136" s="46"/>
      <c r="E136" s="39">
        <f t="shared" si="2"/>
      </c>
    </row>
    <row r="137" spans="1:5" ht="15">
      <c r="A137" s="65"/>
      <c r="B137" s="65"/>
      <c r="C137" s="46"/>
      <c r="D137" s="46"/>
      <c r="E137" s="39">
        <f t="shared" si="2"/>
      </c>
    </row>
    <row r="138" spans="1:5" ht="15">
      <c r="A138" s="65"/>
      <c r="B138" s="65"/>
      <c r="C138" s="46"/>
      <c r="D138" s="46"/>
      <c r="E138" s="39">
        <f t="shared" si="2"/>
      </c>
    </row>
    <row r="139" spans="1:5" ht="15">
      <c r="A139" s="65"/>
      <c r="B139" s="65"/>
      <c r="C139" s="46"/>
      <c r="D139" s="46"/>
      <c r="E139" s="39">
        <f t="shared" si="2"/>
      </c>
    </row>
    <row r="140" spans="1:5" ht="15">
      <c r="A140" s="65"/>
      <c r="B140" s="65"/>
      <c r="C140" s="46"/>
      <c r="D140" s="46"/>
      <c r="E140" s="39">
        <f t="shared" si="2"/>
      </c>
    </row>
    <row r="141" spans="1:5" ht="15">
      <c r="A141" s="65"/>
      <c r="B141" s="65"/>
      <c r="C141" s="46"/>
      <c r="D141" s="46"/>
      <c r="E141" s="39">
        <f t="shared" si="2"/>
      </c>
    </row>
    <row r="142" spans="1:5" ht="15">
      <c r="A142" s="65"/>
      <c r="B142" s="65"/>
      <c r="C142" s="46"/>
      <c r="D142" s="46"/>
      <c r="E142" s="39">
        <f t="shared" si="2"/>
      </c>
    </row>
    <row r="143" spans="1:5" ht="15">
      <c r="A143" s="65"/>
      <c r="B143" s="65"/>
      <c r="C143" s="46"/>
      <c r="D143" s="46"/>
      <c r="E143" s="39">
        <f t="shared" si="2"/>
      </c>
    </row>
    <row r="144" spans="1:5" ht="15">
      <c r="A144" s="65"/>
      <c r="B144" s="65"/>
      <c r="C144" s="46"/>
      <c r="D144" s="46"/>
      <c r="E144" s="39">
        <f t="shared" si="2"/>
      </c>
    </row>
    <row r="145" spans="1:5" ht="15">
      <c r="A145" s="65"/>
      <c r="B145" s="65"/>
      <c r="C145" s="46"/>
      <c r="D145" s="46"/>
      <c r="E145" s="39">
        <f t="shared" si="2"/>
      </c>
    </row>
    <row r="146" spans="1:5" ht="15">
      <c r="A146" s="65"/>
      <c r="B146" s="65"/>
      <c r="C146" s="46"/>
      <c r="D146" s="46"/>
      <c r="E146" s="39">
        <f t="shared" si="2"/>
      </c>
    </row>
    <row r="147" spans="1:5" ht="15">
      <c r="A147" s="65"/>
      <c r="B147" s="65"/>
      <c r="C147" s="46"/>
      <c r="D147" s="46"/>
      <c r="E147" s="39">
        <f t="shared" si="2"/>
      </c>
    </row>
    <row r="148" spans="1:5" ht="15">
      <c r="A148" s="65"/>
      <c r="B148" s="65"/>
      <c r="C148" s="46"/>
      <c r="D148" s="46"/>
      <c r="E148" s="39">
        <f t="shared" si="2"/>
      </c>
    </row>
    <row r="149" spans="1:5" ht="15">
      <c r="A149" s="65"/>
      <c r="B149" s="65"/>
      <c r="C149" s="46"/>
      <c r="D149" s="46"/>
      <c r="E149" s="39">
        <f t="shared" si="2"/>
      </c>
    </row>
    <row r="150" spans="1:5" ht="15">
      <c r="A150" s="65"/>
      <c r="B150" s="65"/>
      <c r="C150" s="46"/>
      <c r="D150" s="46"/>
      <c r="E150" s="39">
        <f t="shared" si="2"/>
      </c>
    </row>
    <row r="151" spans="1:5" ht="15">
      <c r="A151" s="65"/>
      <c r="B151" s="65"/>
      <c r="C151" s="46"/>
      <c r="D151" s="46"/>
      <c r="E151" s="39">
        <f t="shared" si="2"/>
      </c>
    </row>
    <row r="152" spans="1:5" ht="15">
      <c r="A152" s="65"/>
      <c r="B152" s="65"/>
      <c r="C152" s="46"/>
      <c r="D152" s="46"/>
      <c r="E152" s="39">
        <f t="shared" si="2"/>
      </c>
    </row>
    <row r="153" spans="1:5" ht="15">
      <c r="A153" s="65"/>
      <c r="B153" s="65"/>
      <c r="C153" s="46"/>
      <c r="D153" s="46"/>
      <c r="E153" s="39">
        <f t="shared" si="2"/>
      </c>
    </row>
    <row r="154" spans="1:5" ht="15">
      <c r="A154" s="65"/>
      <c r="B154" s="65"/>
      <c r="C154" s="46"/>
      <c r="D154" s="46"/>
      <c r="E154" s="39">
        <f t="shared" si="2"/>
      </c>
    </row>
    <row r="155" spans="1:5" ht="15">
      <c r="A155" s="65"/>
      <c r="B155" s="65"/>
      <c r="C155" s="46"/>
      <c r="D155" s="46"/>
      <c r="E155" s="39">
        <f t="shared" si="2"/>
      </c>
    </row>
    <row r="156" spans="1:5" ht="15">
      <c r="A156" s="65"/>
      <c r="B156" s="65"/>
      <c r="C156" s="46"/>
      <c r="D156" s="46"/>
      <c r="E156" s="39">
        <f t="shared" si="2"/>
      </c>
    </row>
    <row r="157" spans="1:5" ht="15">
      <c r="A157" s="65"/>
      <c r="B157" s="65"/>
      <c r="C157" s="46"/>
      <c r="D157" s="46"/>
      <c r="E157" s="39">
        <f t="shared" si="2"/>
      </c>
    </row>
    <row r="158" spans="1:5" ht="15">
      <c r="A158" s="65"/>
      <c r="B158" s="65"/>
      <c r="C158" s="46"/>
      <c r="D158" s="46"/>
      <c r="E158" s="39">
        <f t="shared" si="2"/>
      </c>
    </row>
    <row r="159" spans="1:5" ht="15">
      <c r="A159" s="65"/>
      <c r="B159" s="65"/>
      <c r="C159" s="46"/>
      <c r="D159" s="46"/>
      <c r="E159" s="39">
        <f t="shared" si="2"/>
      </c>
    </row>
    <row r="160" spans="1:5" ht="15">
      <c r="A160" s="65"/>
      <c r="B160" s="65"/>
      <c r="C160" s="46"/>
      <c r="D160" s="46"/>
      <c r="E160" s="39">
        <f t="shared" si="2"/>
      </c>
    </row>
    <row r="161" spans="1:5" ht="15">
      <c r="A161" s="65"/>
      <c r="B161" s="65"/>
      <c r="C161" s="46"/>
      <c r="D161" s="46"/>
      <c r="E161" s="39">
        <f t="shared" si="2"/>
      </c>
    </row>
    <row r="162" spans="1:5" ht="15">
      <c r="A162" s="65"/>
      <c r="B162" s="65"/>
      <c r="C162" s="46"/>
      <c r="D162" s="46"/>
      <c r="E162" s="39">
        <f t="shared" si="2"/>
      </c>
    </row>
    <row r="163" spans="1:5" ht="15">
      <c r="A163" s="65"/>
      <c r="B163" s="65"/>
      <c r="C163" s="46"/>
      <c r="D163" s="46"/>
      <c r="E163" s="39">
        <f t="shared" si="2"/>
      </c>
    </row>
    <row r="164" spans="1:5" ht="15">
      <c r="A164" s="65"/>
      <c r="B164" s="65"/>
      <c r="C164" s="46"/>
      <c r="D164" s="46"/>
      <c r="E164" s="39">
        <f t="shared" si="2"/>
      </c>
    </row>
    <row r="165" spans="1:5" ht="15">
      <c r="A165" s="65"/>
      <c r="B165" s="65"/>
      <c r="C165" s="46"/>
      <c r="D165" s="46"/>
      <c r="E165" s="39">
        <f t="shared" si="2"/>
      </c>
    </row>
    <row r="166" spans="1:5" ht="15">
      <c r="A166" s="65"/>
      <c r="B166" s="65"/>
      <c r="C166" s="46"/>
      <c r="D166" s="46"/>
      <c r="E166" s="39">
        <f t="shared" si="2"/>
      </c>
    </row>
    <row r="167" spans="1:5" ht="15">
      <c r="A167" s="65"/>
      <c r="B167" s="65"/>
      <c r="C167" s="46"/>
      <c r="D167" s="46"/>
      <c r="E167" s="39">
        <f t="shared" si="2"/>
      </c>
    </row>
    <row r="168" spans="1:5" ht="15">
      <c r="A168" s="65"/>
      <c r="B168" s="65"/>
      <c r="C168" s="46"/>
      <c r="D168" s="46"/>
      <c r="E168" s="39">
        <f t="shared" si="2"/>
      </c>
    </row>
    <row r="169" spans="1:5" ht="15">
      <c r="A169" s="65"/>
      <c r="B169" s="65"/>
      <c r="C169" s="46"/>
      <c r="D169" s="46"/>
      <c r="E169" s="39">
        <f t="shared" si="2"/>
      </c>
    </row>
    <row r="170" spans="1:5" ht="15">
      <c r="A170" s="65"/>
      <c r="B170" s="65"/>
      <c r="C170" s="46"/>
      <c r="D170" s="46"/>
      <c r="E170" s="39">
        <f t="shared" si="2"/>
      </c>
    </row>
    <row r="171" spans="1:5" ht="15">
      <c r="A171" s="65"/>
      <c r="B171" s="65"/>
      <c r="C171" s="46"/>
      <c r="D171" s="46"/>
      <c r="E171" s="39">
        <f t="shared" si="2"/>
      </c>
    </row>
    <row r="172" spans="1:5" ht="15">
      <c r="A172" s="65"/>
      <c r="B172" s="65"/>
      <c r="C172" s="46"/>
      <c r="D172" s="46"/>
      <c r="E172" s="39">
        <f t="shared" si="2"/>
      </c>
    </row>
    <row r="173" spans="1:5" ht="15">
      <c r="A173" s="65"/>
      <c r="B173" s="65"/>
      <c r="C173" s="46"/>
      <c r="D173" s="46"/>
      <c r="E173" s="39">
        <f t="shared" si="2"/>
      </c>
    </row>
    <row r="174" spans="1:5" ht="15">
      <c r="A174" s="65"/>
      <c r="B174" s="65"/>
      <c r="C174" s="46"/>
      <c r="D174" s="46"/>
      <c r="E174" s="39">
        <f t="shared" si="2"/>
      </c>
    </row>
    <row r="175" spans="1:5" ht="15">
      <c r="A175" s="65"/>
      <c r="B175" s="65"/>
      <c r="C175" s="46"/>
      <c r="D175" s="46"/>
      <c r="E175" s="39">
        <f t="shared" si="2"/>
      </c>
    </row>
    <row r="176" spans="1:5" ht="15">
      <c r="A176" s="65"/>
      <c r="B176" s="65"/>
      <c r="C176" s="46"/>
      <c r="D176" s="46"/>
      <c r="E176" s="39">
        <f t="shared" si="2"/>
      </c>
    </row>
    <row r="177" spans="1:5" ht="15">
      <c r="A177" s="65"/>
      <c r="B177" s="65"/>
      <c r="C177" s="46"/>
      <c r="D177" s="46"/>
      <c r="E177" s="39">
        <f t="shared" si="2"/>
      </c>
    </row>
    <row r="178" spans="1:5" ht="15">
      <c r="A178" s="65"/>
      <c r="B178" s="65"/>
      <c r="C178" s="46"/>
      <c r="D178" s="46"/>
      <c r="E178" s="39">
        <f t="shared" si="2"/>
      </c>
    </row>
    <row r="179" spans="1:5" ht="15">
      <c r="A179" s="65"/>
      <c r="B179" s="65"/>
      <c r="C179" s="46"/>
      <c r="D179" s="46"/>
      <c r="E179" s="39">
        <f t="shared" si="2"/>
      </c>
    </row>
    <row r="180" spans="1:5" ht="15">
      <c r="A180" s="65"/>
      <c r="B180" s="65"/>
      <c r="C180" s="46"/>
      <c r="D180" s="46"/>
      <c r="E180" s="39">
        <f t="shared" si="2"/>
      </c>
    </row>
    <row r="181" spans="1:5" ht="15">
      <c r="A181" s="65"/>
      <c r="B181" s="65"/>
      <c r="C181" s="46"/>
      <c r="D181" s="46"/>
      <c r="E181" s="39">
        <f t="shared" si="2"/>
      </c>
    </row>
    <row r="182" spans="1:5" ht="15">
      <c r="A182" s="65"/>
      <c r="B182" s="65"/>
      <c r="C182" s="46"/>
      <c r="D182" s="46"/>
      <c r="E182" s="39">
        <f t="shared" si="2"/>
      </c>
    </row>
    <row r="183" spans="1:5" ht="15">
      <c r="A183" s="65"/>
      <c r="B183" s="65"/>
      <c r="C183" s="46"/>
      <c r="D183" s="46"/>
      <c r="E183" s="39">
        <f t="shared" si="2"/>
      </c>
    </row>
    <row r="184" spans="1:5" ht="15">
      <c r="A184" s="65"/>
      <c r="B184" s="65"/>
      <c r="C184" s="46"/>
      <c r="D184" s="46"/>
      <c r="E184" s="39">
        <f t="shared" si="2"/>
      </c>
    </row>
    <row r="185" spans="1:5" ht="15">
      <c r="A185" s="65"/>
      <c r="B185" s="65"/>
      <c r="C185" s="46"/>
      <c r="D185" s="46"/>
      <c r="E185" s="39">
        <f t="shared" si="2"/>
      </c>
    </row>
    <row r="186" spans="1:5" ht="15">
      <c r="A186" s="65"/>
      <c r="B186" s="65"/>
      <c r="C186" s="46"/>
      <c r="D186" s="46"/>
      <c r="E186" s="39">
        <f t="shared" si="2"/>
      </c>
    </row>
    <row r="187" spans="1:5" ht="15">
      <c r="A187" s="65"/>
      <c r="B187" s="65"/>
      <c r="C187" s="46"/>
      <c r="D187" s="46"/>
      <c r="E187" s="39">
        <f t="shared" si="2"/>
      </c>
    </row>
    <row r="188" spans="1:5" ht="15">
      <c r="A188" s="65"/>
      <c r="B188" s="65"/>
      <c r="C188" s="46"/>
      <c r="D188" s="46"/>
      <c r="E188" s="39">
        <f t="shared" si="2"/>
      </c>
    </row>
    <row r="189" spans="1:5" ht="15">
      <c r="A189" s="65"/>
      <c r="B189" s="65"/>
      <c r="C189" s="46"/>
      <c r="D189" s="46"/>
      <c r="E189" s="39">
        <f t="shared" si="2"/>
      </c>
    </row>
    <row r="190" spans="1:5" ht="15">
      <c r="A190" s="65"/>
      <c r="B190" s="65"/>
      <c r="C190" s="46"/>
      <c r="D190" s="46"/>
      <c r="E190" s="39">
        <f t="shared" si="2"/>
      </c>
    </row>
    <row r="191" spans="1:5" ht="15">
      <c r="A191" s="65"/>
      <c r="B191" s="65"/>
      <c r="C191" s="46"/>
      <c r="D191" s="46"/>
      <c r="E191" s="39">
        <f t="shared" si="2"/>
      </c>
    </row>
    <row r="192" spans="1:5" ht="15">
      <c r="A192" s="65"/>
      <c r="B192" s="65"/>
      <c r="C192" s="46"/>
      <c r="D192" s="46"/>
      <c r="E192" s="39">
        <f t="shared" si="2"/>
      </c>
    </row>
    <row r="193" spans="1:5" ht="15">
      <c r="A193" s="65"/>
      <c r="B193" s="65"/>
      <c r="C193" s="46"/>
      <c r="D193" s="46"/>
      <c r="E193" s="39">
        <f t="shared" si="2"/>
      </c>
    </row>
    <row r="194" spans="1:5" ht="15">
      <c r="A194" s="65"/>
      <c r="B194" s="65"/>
      <c r="C194" s="46"/>
      <c r="D194" s="46"/>
      <c r="E194" s="39">
        <f t="shared" si="2"/>
      </c>
    </row>
    <row r="195" spans="1:5" ht="15">
      <c r="A195" s="65"/>
      <c r="B195" s="65"/>
      <c r="C195" s="46"/>
      <c r="D195" s="46"/>
      <c r="E195" s="39">
        <f t="shared" si="2"/>
      </c>
    </row>
    <row r="196" spans="1:5" ht="15">
      <c r="A196" s="65"/>
      <c r="B196" s="65"/>
      <c r="C196" s="46"/>
      <c r="D196" s="46"/>
      <c r="E196" s="39">
        <f aca="true" t="shared" si="3" ref="E196:E259">IF(D196="","",20000-D196)</f>
      </c>
    </row>
    <row r="197" spans="1:5" ht="15">
      <c r="A197" s="65"/>
      <c r="B197" s="65"/>
      <c r="C197" s="46"/>
      <c r="D197" s="46"/>
      <c r="E197" s="39">
        <f t="shared" si="3"/>
      </c>
    </row>
    <row r="198" spans="1:5" ht="15">
      <c r="A198" s="65"/>
      <c r="B198" s="65"/>
      <c r="C198" s="46"/>
      <c r="D198" s="46"/>
      <c r="E198" s="39">
        <f t="shared" si="3"/>
      </c>
    </row>
    <row r="199" spans="1:5" ht="15">
      <c r="A199" s="65"/>
      <c r="B199" s="65"/>
      <c r="C199" s="46"/>
      <c r="D199" s="46"/>
      <c r="E199" s="39">
        <f t="shared" si="3"/>
      </c>
    </row>
    <row r="200" spans="1:5" ht="15">
      <c r="A200" s="65"/>
      <c r="B200" s="65"/>
      <c r="C200" s="46"/>
      <c r="D200" s="46"/>
      <c r="E200" s="39">
        <f t="shared" si="3"/>
      </c>
    </row>
    <row r="201" spans="1:5" ht="15">
      <c r="A201" s="65"/>
      <c r="B201" s="65"/>
      <c r="C201" s="46"/>
      <c r="D201" s="46"/>
      <c r="E201" s="39">
        <f t="shared" si="3"/>
      </c>
    </row>
    <row r="202" spans="1:5" ht="15">
      <c r="A202" s="65"/>
      <c r="B202" s="65"/>
      <c r="C202" s="46"/>
      <c r="D202" s="46"/>
      <c r="E202" s="39">
        <f t="shared" si="3"/>
      </c>
    </row>
    <row r="203" spans="1:5" ht="15">
      <c r="A203" s="65"/>
      <c r="B203" s="65"/>
      <c r="C203" s="46"/>
      <c r="D203" s="46"/>
      <c r="E203" s="39">
        <f t="shared" si="3"/>
      </c>
    </row>
    <row r="204" spans="1:5" ht="15">
      <c r="A204" s="65"/>
      <c r="B204" s="65"/>
      <c r="C204" s="46"/>
      <c r="D204" s="46"/>
      <c r="E204" s="39">
        <f t="shared" si="3"/>
      </c>
    </row>
    <row r="205" spans="1:5" ht="15">
      <c r="A205" s="65"/>
      <c r="B205" s="65"/>
      <c r="C205" s="46"/>
      <c r="D205" s="46"/>
      <c r="E205" s="39">
        <f t="shared" si="3"/>
      </c>
    </row>
    <row r="206" spans="1:5" ht="15">
      <c r="A206" s="65"/>
      <c r="B206" s="65"/>
      <c r="C206" s="46"/>
      <c r="D206" s="46"/>
      <c r="E206" s="39">
        <f t="shared" si="3"/>
      </c>
    </row>
    <row r="207" spans="1:5" ht="15">
      <c r="A207" s="65"/>
      <c r="B207" s="65"/>
      <c r="C207" s="46"/>
      <c r="D207" s="46"/>
      <c r="E207" s="39">
        <f t="shared" si="3"/>
      </c>
    </row>
    <row r="208" spans="1:5" ht="15">
      <c r="A208" s="65"/>
      <c r="B208" s="65"/>
      <c r="C208" s="46"/>
      <c r="D208" s="46"/>
      <c r="E208" s="39">
        <f t="shared" si="3"/>
      </c>
    </row>
    <row r="209" spans="1:5" ht="15">
      <c r="A209" s="65"/>
      <c r="B209" s="65"/>
      <c r="C209" s="46"/>
      <c r="D209" s="46"/>
      <c r="E209" s="39">
        <f t="shared" si="3"/>
      </c>
    </row>
    <row r="210" spans="1:5" ht="15">
      <c r="A210" s="65"/>
      <c r="B210" s="65"/>
      <c r="C210" s="46"/>
      <c r="D210" s="46"/>
      <c r="E210" s="39">
        <f t="shared" si="3"/>
      </c>
    </row>
    <row r="211" spans="1:5" ht="15">
      <c r="A211" s="65"/>
      <c r="B211" s="65"/>
      <c r="C211" s="46"/>
      <c r="D211" s="46"/>
      <c r="E211" s="39">
        <f t="shared" si="3"/>
      </c>
    </row>
    <row r="212" spans="1:5" ht="15">
      <c r="A212" s="65"/>
      <c r="B212" s="65"/>
      <c r="C212" s="46"/>
      <c r="D212" s="46"/>
      <c r="E212" s="39">
        <f t="shared" si="3"/>
      </c>
    </row>
    <row r="213" spans="1:5" ht="15">
      <c r="A213" s="65"/>
      <c r="B213" s="65"/>
      <c r="C213" s="46"/>
      <c r="D213" s="46"/>
      <c r="E213" s="39">
        <f t="shared" si="3"/>
      </c>
    </row>
    <row r="214" spans="1:5" ht="15">
      <c r="A214" s="65"/>
      <c r="B214" s="65"/>
      <c r="C214" s="46"/>
      <c r="D214" s="46"/>
      <c r="E214" s="39">
        <f t="shared" si="3"/>
      </c>
    </row>
    <row r="215" spans="1:5" ht="15">
      <c r="A215" s="65"/>
      <c r="B215" s="65"/>
      <c r="C215" s="46"/>
      <c r="D215" s="46"/>
      <c r="E215" s="39">
        <f t="shared" si="3"/>
      </c>
    </row>
    <row r="216" spans="1:5" ht="15">
      <c r="A216" s="65"/>
      <c r="B216" s="65"/>
      <c r="C216" s="46"/>
      <c r="D216" s="46"/>
      <c r="E216" s="39">
        <f t="shared" si="3"/>
      </c>
    </row>
    <row r="217" spans="1:5" ht="15">
      <c r="A217" s="65"/>
      <c r="B217" s="65"/>
      <c r="C217" s="46"/>
      <c r="D217" s="46"/>
      <c r="E217" s="39">
        <f t="shared" si="3"/>
      </c>
    </row>
    <row r="218" spans="1:5" ht="15">
      <c r="A218" s="65"/>
      <c r="B218" s="65"/>
      <c r="C218" s="46"/>
      <c r="D218" s="46"/>
      <c r="E218" s="39">
        <f t="shared" si="3"/>
      </c>
    </row>
    <row r="219" spans="1:5" ht="15">
      <c r="A219" s="65"/>
      <c r="B219" s="65"/>
      <c r="C219" s="46"/>
      <c r="D219" s="46"/>
      <c r="E219" s="39">
        <f t="shared" si="3"/>
      </c>
    </row>
    <row r="220" spans="1:5" ht="15">
      <c r="A220" s="65"/>
      <c r="B220" s="65"/>
      <c r="C220" s="46"/>
      <c r="D220" s="46"/>
      <c r="E220" s="39">
        <f t="shared" si="3"/>
      </c>
    </row>
    <row r="221" spans="1:5" ht="15">
      <c r="A221" s="65"/>
      <c r="B221" s="65"/>
      <c r="C221" s="46"/>
      <c r="D221" s="46"/>
      <c r="E221" s="39">
        <f t="shared" si="3"/>
      </c>
    </row>
    <row r="222" spans="1:5" ht="15">
      <c r="A222" s="65"/>
      <c r="B222" s="65"/>
      <c r="C222" s="46"/>
      <c r="D222" s="46"/>
      <c r="E222" s="39">
        <f t="shared" si="3"/>
      </c>
    </row>
    <row r="223" spans="1:5" ht="15">
      <c r="A223" s="65"/>
      <c r="B223" s="65"/>
      <c r="C223" s="46"/>
      <c r="D223" s="46"/>
      <c r="E223" s="39">
        <f t="shared" si="3"/>
      </c>
    </row>
    <row r="224" spans="1:5" ht="15">
      <c r="A224" s="65"/>
      <c r="B224" s="65"/>
      <c r="C224" s="46"/>
      <c r="D224" s="46"/>
      <c r="E224" s="39">
        <f t="shared" si="3"/>
      </c>
    </row>
    <row r="225" spans="1:5" ht="15">
      <c r="A225" s="65"/>
      <c r="B225" s="65"/>
      <c r="C225" s="46"/>
      <c r="D225" s="46"/>
      <c r="E225" s="39">
        <f t="shared" si="3"/>
      </c>
    </row>
    <row r="226" spans="1:5" ht="15">
      <c r="A226" s="65"/>
      <c r="B226" s="65"/>
      <c r="C226" s="46"/>
      <c r="D226" s="46"/>
      <c r="E226" s="39">
        <f t="shared" si="3"/>
      </c>
    </row>
    <row r="227" spans="1:5" ht="15">
      <c r="A227" s="65"/>
      <c r="B227" s="65"/>
      <c r="C227" s="46"/>
      <c r="D227" s="46"/>
      <c r="E227" s="39">
        <f t="shared" si="3"/>
      </c>
    </row>
    <row r="228" spans="1:5" ht="15">
      <c r="A228" s="65"/>
      <c r="B228" s="65"/>
      <c r="C228" s="46"/>
      <c r="D228" s="46"/>
      <c r="E228" s="39">
        <f t="shared" si="3"/>
      </c>
    </row>
    <row r="229" spans="1:5" ht="15">
      <c r="A229" s="65"/>
      <c r="B229" s="65"/>
      <c r="C229" s="46"/>
      <c r="D229" s="46"/>
      <c r="E229" s="39">
        <f t="shared" si="3"/>
      </c>
    </row>
    <row r="230" spans="1:5" ht="15">
      <c r="A230" s="65"/>
      <c r="B230" s="65"/>
      <c r="C230" s="46"/>
      <c r="D230" s="46"/>
      <c r="E230" s="39">
        <f t="shared" si="3"/>
      </c>
    </row>
    <row r="231" spans="1:5" ht="15">
      <c r="A231" s="65"/>
      <c r="B231" s="65"/>
      <c r="C231" s="46"/>
      <c r="D231" s="46"/>
      <c r="E231" s="39">
        <f t="shared" si="3"/>
      </c>
    </row>
    <row r="232" spans="1:5" ht="15">
      <c r="A232" s="65"/>
      <c r="B232" s="65"/>
      <c r="C232" s="46"/>
      <c r="D232" s="46"/>
      <c r="E232" s="39">
        <f t="shared" si="3"/>
      </c>
    </row>
    <row r="233" spans="1:5" ht="15">
      <c r="A233" s="65"/>
      <c r="B233" s="65"/>
      <c r="C233" s="46"/>
      <c r="D233" s="46"/>
      <c r="E233" s="39">
        <f t="shared" si="3"/>
      </c>
    </row>
    <row r="234" spans="1:5" ht="15">
      <c r="A234" s="65"/>
      <c r="B234" s="65"/>
      <c r="C234" s="46"/>
      <c r="D234" s="46"/>
      <c r="E234" s="39">
        <f t="shared" si="3"/>
      </c>
    </row>
    <row r="235" spans="1:5" ht="15">
      <c r="A235" s="65"/>
      <c r="B235" s="65"/>
      <c r="C235" s="46"/>
      <c r="D235" s="46"/>
      <c r="E235" s="39">
        <f t="shared" si="3"/>
      </c>
    </row>
    <row r="236" spans="1:5" ht="15">
      <c r="A236" s="65"/>
      <c r="B236" s="65"/>
      <c r="C236" s="46"/>
      <c r="D236" s="46"/>
      <c r="E236" s="39">
        <f t="shared" si="3"/>
      </c>
    </row>
    <row r="237" spans="1:5" ht="15">
      <c r="A237" s="65"/>
      <c r="B237" s="65"/>
      <c r="C237" s="46"/>
      <c r="D237" s="46"/>
      <c r="E237" s="39">
        <f t="shared" si="3"/>
      </c>
    </row>
    <row r="238" spans="1:5" ht="15">
      <c r="A238" s="65"/>
      <c r="B238" s="65"/>
      <c r="C238" s="46"/>
      <c r="D238" s="46"/>
      <c r="E238" s="39">
        <f t="shared" si="3"/>
      </c>
    </row>
    <row r="239" spans="1:5" ht="15">
      <c r="A239" s="65"/>
      <c r="B239" s="65"/>
      <c r="C239" s="46"/>
      <c r="D239" s="46"/>
      <c r="E239" s="39">
        <f t="shared" si="3"/>
      </c>
    </row>
    <row r="240" spans="1:5" ht="15">
      <c r="A240" s="65"/>
      <c r="B240" s="65"/>
      <c r="C240" s="46"/>
      <c r="D240" s="46"/>
      <c r="E240" s="39">
        <f t="shared" si="3"/>
      </c>
    </row>
    <row r="241" spans="1:5" ht="15">
      <c r="A241" s="65"/>
      <c r="B241" s="65"/>
      <c r="C241" s="46"/>
      <c r="D241" s="46"/>
      <c r="E241" s="39">
        <f t="shared" si="3"/>
      </c>
    </row>
    <row r="242" spans="1:5" ht="15">
      <c r="A242" s="65"/>
      <c r="B242" s="65"/>
      <c r="C242" s="46"/>
      <c r="D242" s="46"/>
      <c r="E242" s="39">
        <f t="shared" si="3"/>
      </c>
    </row>
    <row r="243" spans="1:5" ht="15">
      <c r="A243" s="65"/>
      <c r="B243" s="65"/>
      <c r="C243" s="46"/>
      <c r="D243" s="46"/>
      <c r="E243" s="39">
        <f t="shared" si="3"/>
      </c>
    </row>
    <row r="244" spans="1:5" ht="15">
      <c r="A244" s="65"/>
      <c r="B244" s="65"/>
      <c r="C244" s="46"/>
      <c r="D244" s="46"/>
      <c r="E244" s="39">
        <f t="shared" si="3"/>
      </c>
    </row>
    <row r="245" spans="1:5" ht="15">
      <c r="A245" s="65"/>
      <c r="B245" s="65"/>
      <c r="C245" s="46"/>
      <c r="D245" s="46"/>
      <c r="E245" s="39">
        <f t="shared" si="3"/>
      </c>
    </row>
    <row r="246" spans="1:5" ht="15">
      <c r="A246" s="65"/>
      <c r="B246" s="65"/>
      <c r="C246" s="46"/>
      <c r="D246" s="46"/>
      <c r="E246" s="39">
        <f t="shared" si="3"/>
      </c>
    </row>
    <row r="247" spans="1:5" ht="15">
      <c r="A247" s="65"/>
      <c r="B247" s="65"/>
      <c r="C247" s="46"/>
      <c r="D247" s="46"/>
      <c r="E247" s="39">
        <f t="shared" si="3"/>
      </c>
    </row>
    <row r="248" spans="1:5" ht="15">
      <c r="A248" s="65"/>
      <c r="B248" s="65"/>
      <c r="C248" s="46"/>
      <c r="D248" s="46"/>
      <c r="E248" s="39">
        <f t="shared" si="3"/>
      </c>
    </row>
    <row r="249" spans="1:5" ht="15">
      <c r="A249" s="65"/>
      <c r="B249" s="65"/>
      <c r="C249" s="46"/>
      <c r="D249" s="46"/>
      <c r="E249" s="39">
        <f t="shared" si="3"/>
      </c>
    </row>
    <row r="250" spans="1:5" ht="15">
      <c r="A250" s="65"/>
      <c r="B250" s="65"/>
      <c r="C250" s="46"/>
      <c r="D250" s="46"/>
      <c r="E250" s="39">
        <f t="shared" si="3"/>
      </c>
    </row>
    <row r="251" spans="1:5" ht="15">
      <c r="A251" s="65"/>
      <c r="B251" s="65"/>
      <c r="C251" s="46"/>
      <c r="D251" s="46"/>
      <c r="E251" s="39">
        <f t="shared" si="3"/>
      </c>
    </row>
    <row r="252" spans="1:5" ht="15">
      <c r="A252" s="65"/>
      <c r="B252" s="65"/>
      <c r="C252" s="46"/>
      <c r="D252" s="46"/>
      <c r="E252" s="39">
        <f t="shared" si="3"/>
      </c>
    </row>
    <row r="253" spans="1:5" ht="15">
      <c r="A253" s="65"/>
      <c r="B253" s="65"/>
      <c r="C253" s="46"/>
      <c r="D253" s="46"/>
      <c r="E253" s="39">
        <f t="shared" si="3"/>
      </c>
    </row>
    <row r="254" spans="1:5" ht="15">
      <c r="A254" s="65"/>
      <c r="B254" s="65"/>
      <c r="C254" s="46"/>
      <c r="D254" s="46"/>
      <c r="E254" s="39">
        <f t="shared" si="3"/>
      </c>
    </row>
    <row r="255" spans="1:5" ht="15">
      <c r="A255" s="65"/>
      <c r="B255" s="65"/>
      <c r="C255" s="46"/>
      <c r="D255" s="46"/>
      <c r="E255" s="39">
        <f t="shared" si="3"/>
      </c>
    </row>
    <row r="256" spans="1:5" ht="15">
      <c r="A256" s="65"/>
      <c r="B256" s="65"/>
      <c r="C256" s="46"/>
      <c r="D256" s="46"/>
      <c r="E256" s="39">
        <f t="shared" si="3"/>
      </c>
    </row>
    <row r="257" spans="1:5" ht="15">
      <c r="A257" s="65"/>
      <c r="B257" s="65"/>
      <c r="C257" s="46"/>
      <c r="D257" s="46"/>
      <c r="E257" s="39">
        <f t="shared" si="3"/>
      </c>
    </row>
    <row r="258" spans="1:5" ht="15">
      <c r="A258" s="65"/>
      <c r="B258" s="65"/>
      <c r="C258" s="46"/>
      <c r="E258" s="39">
        <f t="shared" si="3"/>
      </c>
    </row>
    <row r="259" spans="1:5" ht="15">
      <c r="A259" s="65"/>
      <c r="B259" s="65"/>
      <c r="C259" s="46"/>
      <c r="E259" s="39">
        <f t="shared" si="3"/>
      </c>
    </row>
    <row r="260" spans="1:5" ht="15">
      <c r="A260" s="65"/>
      <c r="B260" s="65"/>
      <c r="C260" s="46"/>
      <c r="E260" s="39">
        <f aca="true" t="shared" si="4" ref="E260:E323">IF(D260="","",20000-D260)</f>
      </c>
    </row>
    <row r="261" spans="1:5" ht="15">
      <c r="A261" s="65"/>
      <c r="B261" s="65"/>
      <c r="C261" s="46"/>
      <c r="E261" s="39">
        <f t="shared" si="4"/>
      </c>
    </row>
    <row r="262" spans="1:5" ht="15">
      <c r="A262" s="65"/>
      <c r="B262" s="65"/>
      <c r="C262" s="46"/>
      <c r="E262" s="39">
        <f t="shared" si="4"/>
      </c>
    </row>
    <row r="263" spans="1:5" ht="15">
      <c r="A263" s="65"/>
      <c r="B263" s="65"/>
      <c r="C263" s="46"/>
      <c r="E263" s="39">
        <f t="shared" si="4"/>
      </c>
    </row>
    <row r="264" spans="1:5" ht="15">
      <c r="A264" s="65"/>
      <c r="B264" s="65"/>
      <c r="C264" s="46"/>
      <c r="E264" s="39">
        <f t="shared" si="4"/>
      </c>
    </row>
    <row r="265" spans="1:5" ht="15">
      <c r="A265" s="65"/>
      <c r="B265" s="65"/>
      <c r="C265" s="46"/>
      <c r="E265" s="39">
        <f t="shared" si="4"/>
      </c>
    </row>
    <row r="266" spans="1:5" ht="15">
      <c r="A266" s="65"/>
      <c r="B266" s="65"/>
      <c r="C266" s="46"/>
      <c r="E266" s="39">
        <f t="shared" si="4"/>
      </c>
    </row>
    <row r="267" spans="1:5" ht="15">
      <c r="A267" s="65"/>
      <c r="B267" s="65"/>
      <c r="C267" s="46"/>
      <c r="E267" s="39">
        <f t="shared" si="4"/>
      </c>
    </row>
    <row r="268" spans="1:5" ht="15">
      <c r="A268" s="65"/>
      <c r="B268" s="65"/>
      <c r="C268" s="46"/>
      <c r="E268" s="39">
        <f t="shared" si="4"/>
      </c>
    </row>
    <row r="269" spans="1:5" ht="15">
      <c r="A269" s="65"/>
      <c r="B269" s="65"/>
      <c r="C269" s="46"/>
      <c r="E269" s="39">
        <f t="shared" si="4"/>
      </c>
    </row>
    <row r="270" spans="1:5" ht="15">
      <c r="A270" s="65"/>
      <c r="B270" s="65"/>
      <c r="C270" s="46"/>
      <c r="E270" s="39">
        <f t="shared" si="4"/>
      </c>
    </row>
    <row r="271" spans="1:5" ht="15">
      <c r="A271" s="65"/>
      <c r="B271" s="65"/>
      <c r="C271" s="46"/>
      <c r="E271" s="39">
        <f t="shared" si="4"/>
      </c>
    </row>
    <row r="272" spans="1:5" ht="15">
      <c r="A272" s="65"/>
      <c r="B272" s="65"/>
      <c r="C272" s="46"/>
      <c r="E272" s="39">
        <f t="shared" si="4"/>
      </c>
    </row>
    <row r="273" spans="1:5" ht="15">
      <c r="A273" s="65"/>
      <c r="B273" s="65"/>
      <c r="C273" s="46"/>
      <c r="E273" s="39">
        <f t="shared" si="4"/>
      </c>
    </row>
    <row r="274" spans="1:5" ht="15">
      <c r="A274" s="65"/>
      <c r="B274" s="65"/>
      <c r="C274" s="46"/>
      <c r="E274" s="39">
        <f t="shared" si="4"/>
      </c>
    </row>
    <row r="275" spans="1:5" ht="15">
      <c r="A275" s="65"/>
      <c r="B275" s="65"/>
      <c r="C275" s="46"/>
      <c r="E275" s="39">
        <f t="shared" si="4"/>
      </c>
    </row>
    <row r="276" spans="1:5" ht="15">
      <c r="A276" s="65"/>
      <c r="B276" s="65"/>
      <c r="C276" s="46"/>
      <c r="E276" s="39">
        <f t="shared" si="4"/>
      </c>
    </row>
    <row r="277" spans="1:5" ht="15">
      <c r="A277" s="65"/>
      <c r="B277" s="65"/>
      <c r="C277" s="46"/>
      <c r="E277" s="39">
        <f t="shared" si="4"/>
      </c>
    </row>
    <row r="278" spans="1:5" ht="15">
      <c r="A278" s="65"/>
      <c r="B278" s="65"/>
      <c r="C278" s="46"/>
      <c r="E278" s="39">
        <f t="shared" si="4"/>
      </c>
    </row>
    <row r="279" spans="1:5" ht="15">
      <c r="A279" s="65"/>
      <c r="B279" s="65"/>
      <c r="C279" s="46"/>
      <c r="E279" s="39">
        <f t="shared" si="4"/>
      </c>
    </row>
    <row r="280" spans="1:5" ht="15">
      <c r="A280" s="65"/>
      <c r="B280" s="65"/>
      <c r="C280" s="46"/>
      <c r="E280" s="39">
        <f t="shared" si="4"/>
      </c>
    </row>
    <row r="281" spans="1:5" ht="15">
      <c r="A281" s="65"/>
      <c r="B281" s="65"/>
      <c r="C281" s="46"/>
      <c r="E281" s="39">
        <f t="shared" si="4"/>
      </c>
    </row>
    <row r="282" spans="1:5" ht="15">
      <c r="A282" s="65"/>
      <c r="B282" s="65"/>
      <c r="C282" s="46"/>
      <c r="E282" s="39">
        <f t="shared" si="4"/>
      </c>
    </row>
    <row r="283" spans="1:5" ht="15">
      <c r="A283" s="65"/>
      <c r="B283" s="65"/>
      <c r="C283" s="46"/>
      <c r="E283" s="39">
        <f t="shared" si="4"/>
      </c>
    </row>
    <row r="284" spans="1:5" ht="15">
      <c r="A284" s="65"/>
      <c r="B284" s="65"/>
      <c r="C284" s="46"/>
      <c r="E284" s="39">
        <f t="shared" si="4"/>
      </c>
    </row>
    <row r="285" spans="1:5" ht="15">
      <c r="A285" s="65"/>
      <c r="B285" s="65"/>
      <c r="C285" s="46"/>
      <c r="E285" s="39">
        <f t="shared" si="4"/>
      </c>
    </row>
    <row r="286" spans="1:5" ht="15">
      <c r="A286" s="65"/>
      <c r="B286" s="65"/>
      <c r="C286" s="46"/>
      <c r="E286" s="39">
        <f t="shared" si="4"/>
      </c>
    </row>
    <row r="287" spans="1:5" ht="15">
      <c r="A287" s="65"/>
      <c r="B287" s="65"/>
      <c r="C287" s="46"/>
      <c r="E287" s="39">
        <f t="shared" si="4"/>
      </c>
    </row>
    <row r="288" spans="1:5" ht="15">
      <c r="A288" s="65"/>
      <c r="B288" s="65"/>
      <c r="C288" s="46"/>
      <c r="E288" s="39">
        <f t="shared" si="4"/>
      </c>
    </row>
    <row r="289" spans="1:5" ht="15">
      <c r="A289" s="65"/>
      <c r="B289" s="65"/>
      <c r="C289" s="46"/>
      <c r="E289" s="39">
        <f t="shared" si="4"/>
      </c>
    </row>
    <row r="290" spans="1:5" ht="15">
      <c r="A290" s="65"/>
      <c r="B290" s="65"/>
      <c r="C290" s="46"/>
      <c r="E290" s="39">
        <f t="shared" si="4"/>
      </c>
    </row>
    <row r="291" spans="1:5" ht="15">
      <c r="A291" s="65"/>
      <c r="B291" s="65"/>
      <c r="C291" s="46"/>
      <c r="E291" s="39">
        <f t="shared" si="4"/>
      </c>
    </row>
    <row r="292" spans="1:5" ht="15">
      <c r="A292" s="65"/>
      <c r="B292" s="65"/>
      <c r="C292" s="46"/>
      <c r="E292" s="39">
        <f t="shared" si="4"/>
      </c>
    </row>
    <row r="293" spans="1:5" ht="15">
      <c r="A293" s="65"/>
      <c r="B293" s="65"/>
      <c r="C293" s="46"/>
      <c r="E293" s="39">
        <f t="shared" si="4"/>
      </c>
    </row>
    <row r="294" spans="1:5" ht="15">
      <c r="A294" s="65"/>
      <c r="B294" s="65"/>
      <c r="C294" s="46"/>
      <c r="E294" s="39">
        <f t="shared" si="4"/>
      </c>
    </row>
    <row r="295" spans="1:5" ht="15">
      <c r="A295" s="65"/>
      <c r="B295" s="65"/>
      <c r="C295" s="46"/>
      <c r="E295" s="39">
        <f t="shared" si="4"/>
      </c>
    </row>
    <row r="296" spans="1:5" ht="15">
      <c r="A296" s="65"/>
      <c r="B296" s="65"/>
      <c r="C296" s="46"/>
      <c r="E296" s="39">
        <f t="shared" si="4"/>
      </c>
    </row>
    <row r="297" spans="1:5" ht="15">
      <c r="A297" s="65"/>
      <c r="B297" s="65"/>
      <c r="C297" s="46"/>
      <c r="E297" s="39">
        <f t="shared" si="4"/>
      </c>
    </row>
    <row r="298" spans="1:5" ht="15">
      <c r="A298" s="65"/>
      <c r="B298" s="65"/>
      <c r="C298" s="46"/>
      <c r="E298" s="39">
        <f t="shared" si="4"/>
      </c>
    </row>
    <row r="299" spans="1:5" ht="15">
      <c r="A299" s="65"/>
      <c r="B299" s="65"/>
      <c r="C299" s="46"/>
      <c r="E299" s="39">
        <f t="shared" si="4"/>
      </c>
    </row>
    <row r="300" spans="1:5" ht="15">
      <c r="A300" s="65"/>
      <c r="B300" s="65"/>
      <c r="C300" s="46"/>
      <c r="E300" s="39">
        <f t="shared" si="4"/>
      </c>
    </row>
    <row r="301" spans="1:5" ht="15">
      <c r="A301" s="65"/>
      <c r="B301" s="65"/>
      <c r="C301" s="46"/>
      <c r="E301" s="39">
        <f t="shared" si="4"/>
      </c>
    </row>
    <row r="302" spans="1:5" ht="15">
      <c r="A302" s="65"/>
      <c r="B302" s="65"/>
      <c r="C302" s="46"/>
      <c r="E302" s="39">
        <f t="shared" si="4"/>
      </c>
    </row>
    <row r="303" spans="1:5" ht="15">
      <c r="A303" s="65"/>
      <c r="B303" s="65"/>
      <c r="C303" s="46"/>
      <c r="E303" s="39">
        <f t="shared" si="4"/>
      </c>
    </row>
    <row r="304" spans="1:5" ht="15">
      <c r="A304" s="65"/>
      <c r="B304" s="65"/>
      <c r="C304" s="46"/>
      <c r="E304" s="39">
        <f t="shared" si="4"/>
      </c>
    </row>
    <row r="305" spans="1:5" ht="15">
      <c r="A305" s="65"/>
      <c r="B305" s="65"/>
      <c r="C305" s="46"/>
      <c r="E305" s="39">
        <f t="shared" si="4"/>
      </c>
    </row>
    <row r="306" spans="1:5" ht="15">
      <c r="A306" s="65"/>
      <c r="B306" s="65"/>
      <c r="C306" s="46"/>
      <c r="E306" s="39">
        <f t="shared" si="4"/>
      </c>
    </row>
    <row r="307" spans="1:5" ht="15">
      <c r="A307" s="65"/>
      <c r="B307" s="65"/>
      <c r="C307" s="46"/>
      <c r="E307" s="39">
        <f t="shared" si="4"/>
      </c>
    </row>
    <row r="308" spans="1:5" ht="15">
      <c r="A308" s="65"/>
      <c r="B308" s="65"/>
      <c r="C308" s="46"/>
      <c r="E308" s="39">
        <f t="shared" si="4"/>
      </c>
    </row>
    <row r="309" spans="1:5" ht="15">
      <c r="A309" s="65"/>
      <c r="B309" s="65"/>
      <c r="C309" s="46"/>
      <c r="E309" s="39">
        <f t="shared" si="4"/>
      </c>
    </row>
    <row r="310" spans="1:5" ht="15">
      <c r="A310" s="65"/>
      <c r="B310" s="65"/>
      <c r="C310" s="46"/>
      <c r="E310" s="39">
        <f t="shared" si="4"/>
      </c>
    </row>
    <row r="311" spans="1:5" ht="15">
      <c r="A311" s="65"/>
      <c r="B311" s="65"/>
      <c r="C311" s="46"/>
      <c r="E311" s="39">
        <f t="shared" si="4"/>
      </c>
    </row>
    <row r="312" spans="1:5" ht="15">
      <c r="A312" s="65"/>
      <c r="B312" s="65"/>
      <c r="C312" s="46"/>
      <c r="E312" s="39">
        <f t="shared" si="4"/>
      </c>
    </row>
    <row r="313" spans="1:5" ht="15">
      <c r="A313" s="65"/>
      <c r="B313" s="65"/>
      <c r="C313" s="46"/>
      <c r="E313" s="39">
        <f t="shared" si="4"/>
      </c>
    </row>
    <row r="314" spans="1:5" ht="15">
      <c r="A314" s="65"/>
      <c r="B314" s="65"/>
      <c r="C314" s="46"/>
      <c r="E314" s="39">
        <f t="shared" si="4"/>
      </c>
    </row>
    <row r="315" spans="1:5" ht="15">
      <c r="A315" s="65"/>
      <c r="B315" s="65"/>
      <c r="C315" s="46"/>
      <c r="E315" s="39">
        <f t="shared" si="4"/>
      </c>
    </row>
    <row r="316" spans="1:5" ht="15">
      <c r="A316" s="65"/>
      <c r="B316" s="65"/>
      <c r="C316" s="46"/>
      <c r="E316" s="39">
        <f t="shared" si="4"/>
      </c>
    </row>
    <row r="317" spans="1:5" ht="15">
      <c r="A317" s="65"/>
      <c r="B317" s="65"/>
      <c r="C317" s="46"/>
      <c r="E317" s="39">
        <f t="shared" si="4"/>
      </c>
    </row>
    <row r="318" spans="1:5" ht="15">
      <c r="A318" s="65"/>
      <c r="B318" s="65"/>
      <c r="C318" s="46"/>
      <c r="E318" s="39">
        <f t="shared" si="4"/>
      </c>
    </row>
    <row r="319" spans="1:5" ht="15">
      <c r="A319" s="65"/>
      <c r="B319" s="65"/>
      <c r="C319" s="46"/>
      <c r="E319" s="39">
        <f t="shared" si="4"/>
      </c>
    </row>
    <row r="320" spans="1:5" ht="15">
      <c r="A320" s="65"/>
      <c r="B320" s="65"/>
      <c r="C320" s="46"/>
      <c r="E320" s="39">
        <f t="shared" si="4"/>
      </c>
    </row>
    <row r="321" spans="1:5" ht="15">
      <c r="A321" s="65"/>
      <c r="B321" s="65"/>
      <c r="C321" s="46"/>
      <c r="E321" s="39">
        <f t="shared" si="4"/>
      </c>
    </row>
    <row r="322" spans="1:5" ht="15">
      <c r="A322" s="65"/>
      <c r="B322" s="65"/>
      <c r="C322" s="46"/>
      <c r="E322" s="39">
        <f t="shared" si="4"/>
      </c>
    </row>
    <row r="323" spans="1:5" ht="15">
      <c r="A323" s="65"/>
      <c r="B323" s="65"/>
      <c r="C323" s="46"/>
      <c r="E323" s="39">
        <f t="shared" si="4"/>
      </c>
    </row>
    <row r="324" spans="1:5" ht="15">
      <c r="A324" s="65"/>
      <c r="B324" s="65"/>
      <c r="C324" s="46"/>
      <c r="E324" s="39">
        <f aca="true" t="shared" si="5" ref="E324:E371">IF(D324="","",20000-D324)</f>
      </c>
    </row>
    <row r="325" spans="1:5" ht="15">
      <c r="A325" s="65"/>
      <c r="B325" s="65"/>
      <c r="C325" s="46"/>
      <c r="E325" s="39">
        <f t="shared" si="5"/>
      </c>
    </row>
    <row r="326" spans="1:5" ht="15">
      <c r="A326" s="65"/>
      <c r="B326" s="65"/>
      <c r="C326" s="46"/>
      <c r="E326" s="39">
        <f t="shared" si="5"/>
      </c>
    </row>
    <row r="327" spans="1:5" ht="15">
      <c r="A327" s="65"/>
      <c r="B327" s="65"/>
      <c r="C327" s="46"/>
      <c r="E327" s="39">
        <f t="shared" si="5"/>
      </c>
    </row>
    <row r="328" spans="1:5" ht="15">
      <c r="A328" s="65"/>
      <c r="B328" s="65"/>
      <c r="C328" s="46"/>
      <c r="E328" s="39">
        <f t="shared" si="5"/>
      </c>
    </row>
    <row r="329" spans="1:5" ht="15">
      <c r="A329" s="65"/>
      <c r="B329" s="65"/>
      <c r="C329" s="46"/>
      <c r="E329" s="39">
        <f t="shared" si="5"/>
      </c>
    </row>
    <row r="330" spans="1:5" ht="15">
      <c r="A330" s="65"/>
      <c r="B330" s="65"/>
      <c r="C330" s="46"/>
      <c r="E330" s="39">
        <f t="shared" si="5"/>
      </c>
    </row>
    <row r="331" spans="1:5" ht="15">
      <c r="A331" s="65"/>
      <c r="B331" s="65"/>
      <c r="C331" s="46"/>
      <c r="E331" s="39">
        <f t="shared" si="5"/>
      </c>
    </row>
    <row r="332" spans="1:5" ht="15">
      <c r="A332" s="65"/>
      <c r="B332" s="65"/>
      <c r="C332" s="46"/>
      <c r="E332" s="39">
        <f t="shared" si="5"/>
      </c>
    </row>
    <row r="333" spans="1:5" ht="15">
      <c r="A333" s="65"/>
      <c r="B333" s="65"/>
      <c r="C333" s="46"/>
      <c r="E333" s="39">
        <f t="shared" si="5"/>
      </c>
    </row>
    <row r="334" spans="1:5" ht="15">
      <c r="A334" s="65"/>
      <c r="B334" s="65"/>
      <c r="C334" s="46"/>
      <c r="E334" s="39">
        <f t="shared" si="5"/>
      </c>
    </row>
    <row r="335" spans="1:5" ht="15">
      <c r="A335" s="65"/>
      <c r="B335" s="65"/>
      <c r="C335" s="46"/>
      <c r="E335" s="39">
        <f t="shared" si="5"/>
      </c>
    </row>
    <row r="336" spans="1:5" ht="15">
      <c r="A336" s="65"/>
      <c r="B336" s="65"/>
      <c r="C336" s="46"/>
      <c r="E336" s="39">
        <f t="shared" si="5"/>
      </c>
    </row>
    <row r="337" spans="1:5" ht="15">
      <c r="A337" s="65"/>
      <c r="B337" s="65"/>
      <c r="C337" s="46"/>
      <c r="E337" s="39">
        <f t="shared" si="5"/>
      </c>
    </row>
    <row r="338" spans="1:5" ht="15">
      <c r="A338" s="65"/>
      <c r="B338" s="65"/>
      <c r="C338" s="46"/>
      <c r="E338" s="39">
        <f t="shared" si="5"/>
      </c>
    </row>
    <row r="339" spans="1:5" ht="15">
      <c r="A339" s="65"/>
      <c r="B339" s="65"/>
      <c r="C339" s="46"/>
      <c r="E339" s="39">
        <f t="shared" si="5"/>
      </c>
    </row>
    <row r="340" spans="1:5" ht="15">
      <c r="A340" s="65"/>
      <c r="B340" s="65"/>
      <c r="C340" s="46"/>
      <c r="E340" s="39">
        <f t="shared" si="5"/>
      </c>
    </row>
    <row r="341" spans="1:5" ht="15">
      <c r="A341" s="65"/>
      <c r="B341" s="65"/>
      <c r="C341" s="46"/>
      <c r="E341" s="39">
        <f t="shared" si="5"/>
      </c>
    </row>
    <row r="342" spans="1:5" ht="15">
      <c r="A342" s="65"/>
      <c r="B342" s="65"/>
      <c r="C342" s="46"/>
      <c r="E342" s="28">
        <f t="shared" si="5"/>
      </c>
    </row>
    <row r="343" spans="1:5" ht="15">
      <c r="A343" s="65"/>
      <c r="B343" s="65"/>
      <c r="C343" s="46"/>
      <c r="E343" s="28">
        <f t="shared" si="5"/>
      </c>
    </row>
    <row r="344" spans="1:5" ht="15">
      <c r="A344" s="65"/>
      <c r="B344" s="65"/>
      <c r="C344" s="46"/>
      <c r="E344" s="28">
        <f t="shared" si="5"/>
      </c>
    </row>
    <row r="345" spans="1:5" ht="15">
      <c r="A345" s="65"/>
      <c r="B345" s="65"/>
      <c r="C345" s="46"/>
      <c r="E345" s="28">
        <f t="shared" si="5"/>
      </c>
    </row>
    <row r="346" spans="1:5" ht="15">
      <c r="A346" s="65"/>
      <c r="B346" s="65"/>
      <c r="C346" s="46"/>
      <c r="E346" s="28">
        <f t="shared" si="5"/>
      </c>
    </row>
    <row r="347" spans="1:5" ht="15">
      <c r="A347" s="65"/>
      <c r="B347" s="65"/>
      <c r="C347" s="46"/>
      <c r="E347" s="28">
        <f t="shared" si="5"/>
      </c>
    </row>
    <row r="348" spans="1:5" ht="15">
      <c r="A348" s="65"/>
      <c r="B348" s="65"/>
      <c r="C348" s="46"/>
      <c r="E348" s="28">
        <f t="shared" si="5"/>
      </c>
    </row>
    <row r="349" spans="1:5" ht="15">
      <c r="A349" s="65"/>
      <c r="B349" s="65"/>
      <c r="C349" s="46"/>
      <c r="E349" s="28">
        <f t="shared" si="5"/>
      </c>
    </row>
    <row r="350" spans="1:5" ht="15">
      <c r="A350" s="65"/>
      <c r="B350" s="65"/>
      <c r="C350" s="46"/>
      <c r="E350" s="28">
        <f t="shared" si="5"/>
      </c>
    </row>
    <row r="351" spans="1:5" ht="15">
      <c r="A351" s="65"/>
      <c r="B351" s="65"/>
      <c r="C351" s="46"/>
      <c r="E351" s="28">
        <f t="shared" si="5"/>
      </c>
    </row>
    <row r="352" spans="1:5" ht="15">
      <c r="A352" s="65"/>
      <c r="B352" s="65"/>
      <c r="C352" s="46"/>
      <c r="E352" s="28">
        <f t="shared" si="5"/>
      </c>
    </row>
    <row r="353" spans="1:5" ht="15">
      <c r="A353" s="65"/>
      <c r="B353" s="65"/>
      <c r="C353" s="46"/>
      <c r="E353" s="28">
        <f t="shared" si="5"/>
      </c>
    </row>
    <row r="354" spans="1:5" ht="15">
      <c r="A354" s="65"/>
      <c r="B354" s="65"/>
      <c r="C354" s="46"/>
      <c r="E354" s="28">
        <f t="shared" si="5"/>
      </c>
    </row>
    <row r="355" spans="1:5" ht="15">
      <c r="A355" s="65"/>
      <c r="B355" s="65"/>
      <c r="C355" s="46"/>
      <c r="E355" s="28">
        <f t="shared" si="5"/>
      </c>
    </row>
    <row r="356" spans="1:5" ht="15">
      <c r="A356" s="65"/>
      <c r="B356" s="65"/>
      <c r="C356" s="46"/>
      <c r="E356" s="28">
        <f t="shared" si="5"/>
      </c>
    </row>
    <row r="357" spans="1:5" ht="15">
      <c r="A357" s="65"/>
      <c r="B357" s="65"/>
      <c r="C357" s="46"/>
      <c r="E357" s="28">
        <f t="shared" si="5"/>
      </c>
    </row>
    <row r="358" spans="1:5" ht="15">
      <c r="A358" s="65"/>
      <c r="B358" s="65"/>
      <c r="C358" s="46"/>
      <c r="E358" s="28">
        <f t="shared" si="5"/>
      </c>
    </row>
    <row r="359" spans="1:5" ht="15">
      <c r="A359" s="65"/>
      <c r="B359" s="65"/>
      <c r="C359" s="46"/>
      <c r="E359" s="28">
        <f t="shared" si="5"/>
      </c>
    </row>
    <row r="360" spans="1:5" ht="15">
      <c r="A360" s="65"/>
      <c r="B360" s="65"/>
      <c r="C360" s="46"/>
      <c r="E360" s="28">
        <f t="shared" si="5"/>
      </c>
    </row>
    <row r="361" spans="1:5" ht="15">
      <c r="A361" s="65"/>
      <c r="B361" s="65"/>
      <c r="C361" s="46"/>
      <c r="E361" s="28">
        <f t="shared" si="5"/>
      </c>
    </row>
    <row r="362" spans="1:5" ht="15">
      <c r="A362" s="65"/>
      <c r="B362" s="65"/>
      <c r="C362" s="46"/>
      <c r="E362" s="28">
        <f t="shared" si="5"/>
      </c>
    </row>
    <row r="363" spans="1:5" ht="15">
      <c r="A363" s="65"/>
      <c r="B363" s="65"/>
      <c r="C363" s="46"/>
      <c r="E363" s="28">
        <f t="shared" si="5"/>
      </c>
    </row>
    <row r="364" spans="1:5" ht="15">
      <c r="A364" s="65"/>
      <c r="B364" s="65"/>
      <c r="C364" s="46"/>
      <c r="E364" s="28">
        <f t="shared" si="5"/>
      </c>
    </row>
    <row r="365" spans="1:5" ht="15">
      <c r="A365" s="65"/>
      <c r="B365" s="65"/>
      <c r="C365" s="46"/>
      <c r="E365" s="28">
        <f t="shared" si="5"/>
      </c>
    </row>
    <row r="366" spans="1:5" ht="15">
      <c r="A366" s="65"/>
      <c r="B366" s="65"/>
      <c r="C366" s="46"/>
      <c r="E366" s="28">
        <f t="shared" si="5"/>
      </c>
    </row>
    <row r="367" spans="1:5" ht="15">
      <c r="A367" s="65"/>
      <c r="B367" s="65"/>
      <c r="C367" s="46"/>
      <c r="E367" s="28">
        <f t="shared" si="5"/>
      </c>
    </row>
    <row r="368" spans="1:5" ht="15">
      <c r="A368" s="65"/>
      <c r="B368" s="65"/>
      <c r="C368" s="46"/>
      <c r="E368" s="28">
        <f t="shared" si="5"/>
      </c>
    </row>
    <row r="369" spans="1:5" ht="15">
      <c r="A369" s="65"/>
      <c r="B369" s="65"/>
      <c r="C369" s="46"/>
      <c r="E369" s="28">
        <f t="shared" si="5"/>
      </c>
    </row>
    <row r="370" spans="1:5" ht="15">
      <c r="A370" s="65"/>
      <c r="B370" s="65"/>
      <c r="C370" s="46"/>
      <c r="E370" s="28">
        <f t="shared" si="5"/>
      </c>
    </row>
    <row r="371" spans="1:5" ht="15">
      <c r="A371" s="65"/>
      <c r="B371" s="65"/>
      <c r="C371" s="46"/>
      <c r="E371" s="28">
        <f t="shared" si="5"/>
      </c>
    </row>
    <row r="372" spans="1:3" ht="15">
      <c r="A372" s="65"/>
      <c r="B372" s="65"/>
      <c r="C372" s="46"/>
    </row>
    <row r="373" spans="1:3" ht="15">
      <c r="A373" s="65"/>
      <c r="B373" s="65"/>
      <c r="C373" s="46"/>
    </row>
    <row r="374" spans="1:3" ht="15">
      <c r="A374" s="65"/>
      <c r="B374" s="65"/>
      <c r="C374" s="46"/>
    </row>
    <row r="375" spans="1:3" ht="15">
      <c r="A375" s="65"/>
      <c r="B375" s="65"/>
      <c r="C375" s="46"/>
    </row>
    <row r="376" spans="1:3" ht="15">
      <c r="A376" s="65"/>
      <c r="B376" s="65"/>
      <c r="C376" s="46"/>
    </row>
    <row r="377" spans="1:3" ht="15">
      <c r="A377" s="65"/>
      <c r="B377" s="65"/>
      <c r="C377" s="46"/>
    </row>
    <row r="378" spans="1:3" ht="15">
      <c r="A378" s="65"/>
      <c r="B378" s="65"/>
      <c r="C378" s="46"/>
    </row>
    <row r="379" spans="1:3" ht="15">
      <c r="A379" s="65"/>
      <c r="B379" s="65"/>
      <c r="C379" s="46"/>
    </row>
    <row r="380" spans="1:3" ht="15">
      <c r="A380" s="65"/>
      <c r="B380" s="65"/>
      <c r="C380" s="46"/>
    </row>
    <row r="381" spans="1:3" ht="15">
      <c r="A381" s="65"/>
      <c r="B381" s="65"/>
      <c r="C381" s="46"/>
    </row>
    <row r="382" spans="1:3" ht="15">
      <c r="A382" s="65"/>
      <c r="B382" s="65"/>
      <c r="C382" s="46"/>
    </row>
    <row r="383" spans="1:3" ht="15">
      <c r="A383" s="65"/>
      <c r="B383" s="65"/>
      <c r="C383" s="46"/>
    </row>
    <row r="384" spans="1:3" ht="15">
      <c r="A384" s="65"/>
      <c r="B384" s="65"/>
      <c r="C384" s="46"/>
    </row>
    <row r="385" spans="1:3" ht="15">
      <c r="A385" s="65"/>
      <c r="B385" s="65"/>
      <c r="C385" s="46"/>
    </row>
    <row r="386" spans="1:3" ht="15">
      <c r="A386" s="65"/>
      <c r="B386" s="65"/>
      <c r="C386" s="46"/>
    </row>
    <row r="387" spans="1:3" ht="15">
      <c r="A387" s="65"/>
      <c r="B387" s="65"/>
      <c r="C387" s="46"/>
    </row>
    <row r="388" spans="1:3" ht="15">
      <c r="A388" s="65"/>
      <c r="B388" s="65"/>
      <c r="C388" s="46"/>
    </row>
    <row r="389" spans="1:3" ht="15">
      <c r="A389" s="65"/>
      <c r="B389" s="65"/>
      <c r="C389" s="46"/>
    </row>
    <row r="390" spans="1:3" ht="15">
      <c r="A390" s="65"/>
      <c r="B390" s="65"/>
      <c r="C390" s="46"/>
    </row>
    <row r="391" spans="1:3" ht="15">
      <c r="A391" s="65"/>
      <c r="B391" s="65"/>
      <c r="C391" s="46"/>
    </row>
    <row r="392" spans="1:3" ht="15">
      <c r="A392" s="65"/>
      <c r="B392" s="65"/>
      <c r="C392" s="46"/>
    </row>
    <row r="393" spans="1:3" ht="15">
      <c r="A393" s="65"/>
      <c r="B393" s="65"/>
      <c r="C393" s="46"/>
    </row>
    <row r="394" spans="1:3" ht="15">
      <c r="A394" s="65"/>
      <c r="B394" s="65"/>
      <c r="C394" s="46"/>
    </row>
    <row r="395" spans="1:3" ht="15">
      <c r="A395" s="65"/>
      <c r="B395" s="65"/>
      <c r="C395" s="46"/>
    </row>
    <row r="396" spans="1:3" ht="15">
      <c r="A396" s="65"/>
      <c r="B396" s="65"/>
      <c r="C396" s="46"/>
    </row>
    <row r="397" spans="1:3" ht="15">
      <c r="A397" s="65"/>
      <c r="B397" s="65"/>
      <c r="C397" s="46"/>
    </row>
    <row r="398" spans="1:3" ht="15">
      <c r="A398" s="65"/>
      <c r="B398" s="65"/>
      <c r="C398" s="46"/>
    </row>
    <row r="399" spans="1:3" ht="15">
      <c r="A399" s="65"/>
      <c r="B399" s="65"/>
      <c r="C399" s="46"/>
    </row>
    <row r="400" spans="1:3" ht="15">
      <c r="A400" s="65"/>
      <c r="B400" s="65"/>
      <c r="C400" s="46"/>
    </row>
    <row r="401" spans="1:3" ht="15">
      <c r="A401" s="65"/>
      <c r="B401" s="65"/>
      <c r="C401" s="46"/>
    </row>
    <row r="402" spans="1:3" ht="15">
      <c r="A402" s="65"/>
      <c r="B402" s="65"/>
      <c r="C402" s="46"/>
    </row>
    <row r="403" spans="1:3" ht="15">
      <c r="A403" s="65"/>
      <c r="B403" s="65"/>
      <c r="C403" s="46"/>
    </row>
    <row r="404" spans="1:3" ht="15">
      <c r="A404" s="65"/>
      <c r="B404" s="65"/>
      <c r="C404" s="46"/>
    </row>
    <row r="405" spans="1:3" ht="15">
      <c r="A405" s="65"/>
      <c r="B405" s="65"/>
      <c r="C405" s="46"/>
    </row>
    <row r="406" spans="1:3" ht="15">
      <c r="A406" s="65"/>
      <c r="B406" s="65"/>
      <c r="C406" s="46"/>
    </row>
    <row r="407" spans="1:3" ht="15">
      <c r="A407" s="65"/>
      <c r="B407" s="65"/>
      <c r="C407" s="46"/>
    </row>
    <row r="408" spans="1:3" ht="15">
      <c r="A408" s="65"/>
      <c r="B408" s="65"/>
      <c r="C408" s="46"/>
    </row>
    <row r="409" spans="1:3" ht="15">
      <c r="A409" s="65"/>
      <c r="B409" s="65"/>
      <c r="C409" s="46"/>
    </row>
    <row r="410" spans="1:3" ht="15">
      <c r="A410" s="65"/>
      <c r="B410" s="65"/>
      <c r="C410" s="46"/>
    </row>
    <row r="411" spans="1:3" ht="15">
      <c r="A411" s="65"/>
      <c r="B411" s="65"/>
      <c r="C411" s="46"/>
    </row>
    <row r="412" spans="1:3" ht="15">
      <c r="A412" s="65"/>
      <c r="B412" s="65"/>
      <c r="C412" s="46"/>
    </row>
    <row r="413" spans="1:3" ht="15">
      <c r="A413" s="65"/>
      <c r="B413" s="65"/>
      <c r="C413" s="46"/>
    </row>
    <row r="414" spans="1:3" ht="15">
      <c r="A414" s="65"/>
      <c r="B414" s="65"/>
      <c r="C414" s="46"/>
    </row>
    <row r="415" spans="1:3" ht="15">
      <c r="A415" s="65"/>
      <c r="B415" s="65"/>
      <c r="C415" s="46"/>
    </row>
    <row r="416" spans="1:3" ht="15">
      <c r="A416" s="65"/>
      <c r="B416" s="65"/>
      <c r="C416" s="46"/>
    </row>
    <row r="417" spans="1:3" ht="15">
      <c r="A417" s="65"/>
      <c r="B417" s="65"/>
      <c r="C417" s="46"/>
    </row>
    <row r="418" spans="1:3" ht="15">
      <c r="A418" s="65"/>
      <c r="B418" s="65"/>
      <c r="C418" s="46"/>
    </row>
    <row r="419" spans="1:3" ht="15">
      <c r="A419" s="65"/>
      <c r="B419" s="65"/>
      <c r="C419" s="46"/>
    </row>
    <row r="420" spans="1:3" ht="15">
      <c r="A420" s="65"/>
      <c r="B420" s="65"/>
      <c r="C420" s="46"/>
    </row>
    <row r="421" spans="1:3" ht="15">
      <c r="A421" s="65"/>
      <c r="B421" s="65"/>
      <c r="C421" s="46"/>
    </row>
    <row r="422" spans="1:3" ht="15">
      <c r="A422" s="65"/>
      <c r="B422" s="65"/>
      <c r="C422" s="46"/>
    </row>
    <row r="423" spans="1:3" ht="15">
      <c r="A423" s="65"/>
      <c r="B423" s="65"/>
      <c r="C423" s="46"/>
    </row>
    <row r="424" spans="1:3" ht="15">
      <c r="A424" s="65"/>
      <c r="B424" s="65"/>
      <c r="C424" s="46"/>
    </row>
    <row r="425" spans="1:3" ht="15">
      <c r="A425" s="65"/>
      <c r="B425" s="65"/>
      <c r="C425" s="46"/>
    </row>
    <row r="426" spans="1:3" ht="15">
      <c r="A426" s="65"/>
      <c r="B426" s="65"/>
      <c r="C426" s="46"/>
    </row>
    <row r="427" spans="1:3" ht="15">
      <c r="A427" s="65"/>
      <c r="B427" s="65"/>
      <c r="C427" s="46"/>
    </row>
    <row r="428" spans="1:3" ht="15">
      <c r="A428" s="65"/>
      <c r="B428" s="65"/>
      <c r="C428" s="46"/>
    </row>
    <row r="429" spans="1:3" ht="15">
      <c r="A429" s="65"/>
      <c r="B429" s="65"/>
      <c r="C429" s="46"/>
    </row>
    <row r="430" spans="1:3" ht="15">
      <c r="A430" s="65"/>
      <c r="B430" s="65"/>
      <c r="C430" s="46"/>
    </row>
    <row r="431" spans="1:3" ht="15">
      <c r="A431" s="65"/>
      <c r="B431" s="65"/>
      <c r="C431" s="46"/>
    </row>
    <row r="432" spans="1:3" ht="15">
      <c r="A432" s="65"/>
      <c r="B432" s="65"/>
      <c r="C432" s="46"/>
    </row>
    <row r="433" spans="1:3" ht="15">
      <c r="A433" s="65"/>
      <c r="B433" s="65"/>
      <c r="C433" s="46"/>
    </row>
    <row r="434" spans="1:3" ht="15">
      <c r="A434" s="65"/>
      <c r="B434" s="65"/>
      <c r="C434" s="46"/>
    </row>
    <row r="435" spans="1:3" ht="15">
      <c r="A435" s="65"/>
      <c r="B435" s="65"/>
      <c r="C435" s="46"/>
    </row>
    <row r="436" spans="1:3" ht="15">
      <c r="A436" s="65"/>
      <c r="B436" s="65"/>
      <c r="C436" s="46"/>
    </row>
    <row r="437" spans="1:3" ht="15">
      <c r="A437" s="65"/>
      <c r="B437" s="65"/>
      <c r="C437" s="46"/>
    </row>
    <row r="438" spans="1:3" ht="15">
      <c r="A438" s="65"/>
      <c r="B438" s="65"/>
      <c r="C438" s="46"/>
    </row>
    <row r="439" spans="1:3" ht="15">
      <c r="A439" s="65"/>
      <c r="B439" s="65"/>
      <c r="C439" s="46"/>
    </row>
    <row r="440" spans="1:3" ht="15">
      <c r="A440" s="65"/>
      <c r="B440" s="65"/>
      <c r="C440" s="46"/>
    </row>
    <row r="441" spans="1:3" ht="15">
      <c r="A441" s="65"/>
      <c r="B441" s="65"/>
      <c r="C441" s="46"/>
    </row>
    <row r="442" spans="1:3" ht="15">
      <c r="A442" s="65"/>
      <c r="B442" s="65"/>
      <c r="C442" s="46"/>
    </row>
    <row r="443" spans="1:3" ht="15">
      <c r="A443" s="65"/>
      <c r="B443" s="65"/>
      <c r="C443" s="46"/>
    </row>
    <row r="444" spans="1:3" ht="15">
      <c r="A444" s="65"/>
      <c r="B444" s="65"/>
      <c r="C444" s="46"/>
    </row>
    <row r="445" spans="1:3" ht="15">
      <c r="A445" s="65"/>
      <c r="B445" s="65"/>
      <c r="C445" s="46"/>
    </row>
    <row r="446" spans="1:3" ht="15">
      <c r="A446" s="65"/>
      <c r="B446" s="65"/>
      <c r="C446" s="46"/>
    </row>
    <row r="447" spans="1:3" ht="15">
      <c r="A447" s="65"/>
      <c r="B447" s="65"/>
      <c r="C447" s="46"/>
    </row>
    <row r="448" spans="1:3" ht="15">
      <c r="A448" s="65"/>
      <c r="B448" s="65"/>
      <c r="C448" s="46"/>
    </row>
    <row r="449" spans="1:3" ht="15">
      <c r="A449" s="65"/>
      <c r="B449" s="65"/>
      <c r="C449" s="46"/>
    </row>
    <row r="450" spans="1:3" ht="15">
      <c r="A450" s="65"/>
      <c r="B450" s="65"/>
      <c r="C450" s="46"/>
    </row>
    <row r="451" spans="1:3" ht="15">
      <c r="A451" s="65"/>
      <c r="B451" s="65"/>
      <c r="C451" s="46"/>
    </row>
    <row r="452" spans="1:3" ht="15">
      <c r="A452" s="65"/>
      <c r="B452" s="65"/>
      <c r="C452" s="46"/>
    </row>
    <row r="453" spans="1:3" ht="15">
      <c r="A453" s="65"/>
      <c r="B453" s="65"/>
      <c r="C453" s="46"/>
    </row>
    <row r="454" spans="1:3" ht="15">
      <c r="A454" s="65"/>
      <c r="B454" s="65"/>
      <c r="C454" s="46"/>
    </row>
    <row r="455" spans="1:3" ht="15">
      <c r="A455" s="65"/>
      <c r="B455" s="65"/>
      <c r="C455" s="46"/>
    </row>
    <row r="456" spans="1:3" ht="15">
      <c r="A456" s="65"/>
      <c r="B456" s="65"/>
      <c r="C456" s="46"/>
    </row>
    <row r="457" spans="1:3" ht="15">
      <c r="A457" s="65"/>
      <c r="B457" s="65"/>
      <c r="C457" s="46"/>
    </row>
    <row r="458" spans="1:3" ht="15">
      <c r="A458" s="65"/>
      <c r="B458" s="65"/>
      <c r="C458" s="46"/>
    </row>
    <row r="459" spans="1:3" ht="15">
      <c r="A459" s="65"/>
      <c r="B459" s="65"/>
      <c r="C459" s="46"/>
    </row>
    <row r="460" spans="1:3" ht="15">
      <c r="A460" s="65"/>
      <c r="B460" s="65"/>
      <c r="C460" s="46"/>
    </row>
    <row r="461" spans="1:3" ht="15">
      <c r="A461" s="65"/>
      <c r="B461" s="65"/>
      <c r="C461" s="46"/>
    </row>
    <row r="462" spans="1:3" ht="15">
      <c r="A462" s="65"/>
      <c r="B462" s="65"/>
      <c r="C462" s="46"/>
    </row>
    <row r="463" spans="1:3" ht="15">
      <c r="A463" s="65"/>
      <c r="B463" s="65"/>
      <c r="C463" s="46"/>
    </row>
    <row r="464" spans="1:3" ht="15">
      <c r="A464" s="65"/>
      <c r="B464" s="65"/>
      <c r="C464" s="46"/>
    </row>
    <row r="465" spans="1:3" ht="15">
      <c r="A465" s="65"/>
      <c r="B465" s="65"/>
      <c r="C465" s="46"/>
    </row>
    <row r="466" spans="1:3" ht="15">
      <c r="A466" s="65"/>
      <c r="B466" s="65"/>
      <c r="C466" s="46"/>
    </row>
    <row r="467" spans="1:3" ht="15">
      <c r="A467" s="65"/>
      <c r="B467" s="65"/>
      <c r="C467" s="46"/>
    </row>
    <row r="468" spans="1:3" ht="15">
      <c r="A468" s="65"/>
      <c r="B468" s="65"/>
      <c r="C468" s="46"/>
    </row>
    <row r="469" spans="1:3" ht="15">
      <c r="A469" s="65"/>
      <c r="B469" s="65"/>
      <c r="C469" s="46"/>
    </row>
    <row r="470" spans="1:3" ht="15">
      <c r="A470" s="65"/>
      <c r="B470" s="65"/>
      <c r="C470" s="46"/>
    </row>
    <row r="471" spans="1:3" ht="15">
      <c r="A471" s="65"/>
      <c r="B471" s="65"/>
      <c r="C471" s="46"/>
    </row>
    <row r="472" spans="1:3" ht="15">
      <c r="A472" s="65"/>
      <c r="B472" s="65"/>
      <c r="C472" s="46"/>
    </row>
    <row r="473" spans="1:3" ht="15">
      <c r="A473" s="65"/>
      <c r="B473" s="65"/>
      <c r="C473" s="46"/>
    </row>
    <row r="474" spans="1:3" ht="15">
      <c r="A474" s="65"/>
      <c r="B474" s="65"/>
      <c r="C474" s="46"/>
    </row>
    <row r="475" spans="1:3" ht="15">
      <c r="A475" s="65"/>
      <c r="B475" s="65"/>
      <c r="C475" s="46"/>
    </row>
    <row r="476" spans="1:3" ht="15">
      <c r="A476" s="65"/>
      <c r="B476" s="65"/>
      <c r="C476" s="46"/>
    </row>
    <row r="477" spans="1:3" ht="15">
      <c r="A477" s="65"/>
      <c r="B477" s="65"/>
      <c r="C477" s="46"/>
    </row>
    <row r="478" spans="1:3" ht="15">
      <c r="A478" s="65"/>
      <c r="B478" s="65"/>
      <c r="C478" s="46"/>
    </row>
    <row r="479" spans="1:3" ht="15">
      <c r="A479" s="65"/>
      <c r="B479" s="65"/>
      <c r="C479" s="46"/>
    </row>
    <row r="480" spans="1:3" ht="15">
      <c r="A480" s="65"/>
      <c r="B480" s="65"/>
      <c r="C480" s="46"/>
    </row>
    <row r="481" spans="1:3" ht="15">
      <c r="A481" s="65"/>
      <c r="B481" s="65"/>
      <c r="C481" s="46"/>
    </row>
    <row r="482" spans="1:3" ht="15">
      <c r="A482" s="65"/>
      <c r="B482" s="65"/>
      <c r="C482" s="46"/>
    </row>
    <row r="483" spans="1:3" ht="15">
      <c r="A483" s="65"/>
      <c r="B483" s="65"/>
      <c r="C483" s="46"/>
    </row>
    <row r="484" spans="1:3" ht="15">
      <c r="A484" s="65"/>
      <c r="B484" s="65"/>
      <c r="C484" s="46"/>
    </row>
    <row r="485" spans="1:3" ht="15">
      <c r="A485" s="65"/>
      <c r="B485" s="65"/>
      <c r="C485" s="46"/>
    </row>
    <row r="486" spans="1:3" ht="15">
      <c r="A486" s="65"/>
      <c r="B486" s="65"/>
      <c r="C486" s="46"/>
    </row>
    <row r="487" spans="1:3" ht="15">
      <c r="A487" s="65"/>
      <c r="B487" s="65"/>
      <c r="C487" s="46"/>
    </row>
    <row r="488" spans="1:3" ht="15">
      <c r="A488" s="65"/>
      <c r="B488" s="65"/>
      <c r="C488" s="46"/>
    </row>
    <row r="489" spans="1:3" ht="15">
      <c r="A489" s="65"/>
      <c r="B489" s="65"/>
      <c r="C489" s="46"/>
    </row>
    <row r="490" spans="1:3" ht="15">
      <c r="A490" s="65"/>
      <c r="B490" s="65"/>
      <c r="C490" s="46"/>
    </row>
    <row r="491" spans="1:3" ht="15">
      <c r="A491" s="65"/>
      <c r="B491" s="65"/>
      <c r="C491" s="46"/>
    </row>
    <row r="492" spans="1:3" ht="15">
      <c r="A492" s="65"/>
      <c r="B492" s="65"/>
      <c r="C492" s="46"/>
    </row>
    <row r="493" spans="1:3" ht="15">
      <c r="A493" s="65"/>
      <c r="B493" s="65"/>
      <c r="C493" s="46"/>
    </row>
    <row r="494" spans="1:3" ht="15">
      <c r="A494" s="65"/>
      <c r="B494" s="65"/>
      <c r="C494" s="46"/>
    </row>
    <row r="495" spans="1:3" ht="15">
      <c r="A495" s="65"/>
      <c r="B495" s="65"/>
      <c r="C495" s="46"/>
    </row>
    <row r="496" spans="1:3" ht="15">
      <c r="A496" s="65"/>
      <c r="B496" s="65"/>
      <c r="C496" s="46"/>
    </row>
    <row r="497" spans="1:3" ht="15">
      <c r="A497" s="65"/>
      <c r="B497" s="65"/>
      <c r="C497" s="46"/>
    </row>
    <row r="498" spans="1:3" ht="15">
      <c r="A498" s="65"/>
      <c r="B498" s="65"/>
      <c r="C498" s="46"/>
    </row>
    <row r="499" spans="1:3" ht="15">
      <c r="A499" s="65"/>
      <c r="B499" s="65"/>
      <c r="C499" s="46"/>
    </row>
    <row r="500" spans="1:3" ht="15">
      <c r="A500" s="65"/>
      <c r="B500" s="65"/>
      <c r="C500" s="46"/>
    </row>
    <row r="501" spans="1:3" ht="15">
      <c r="A501" s="65"/>
      <c r="B501" s="65"/>
      <c r="C501" s="46"/>
    </row>
    <row r="502" spans="1:3" ht="15">
      <c r="A502" s="65"/>
      <c r="B502" s="65"/>
      <c r="C502" s="46"/>
    </row>
    <row r="503" spans="1:3" ht="15">
      <c r="A503" s="65"/>
      <c r="B503" s="65"/>
      <c r="C503" s="46"/>
    </row>
    <row r="504" spans="1:3" ht="15">
      <c r="A504" s="65"/>
      <c r="B504" s="65"/>
      <c r="C504" s="46"/>
    </row>
    <row r="505" spans="1:3" ht="15">
      <c r="A505" s="65"/>
      <c r="B505" s="65"/>
      <c r="C505" s="46"/>
    </row>
    <row r="506" spans="1:3" ht="15">
      <c r="A506" s="65"/>
      <c r="B506" s="65"/>
      <c r="C506" s="46"/>
    </row>
    <row r="507" spans="1:3" ht="15">
      <c r="A507" s="65"/>
      <c r="B507" s="65"/>
      <c r="C507" s="46"/>
    </row>
    <row r="508" spans="1:3" ht="15">
      <c r="A508" s="65"/>
      <c r="B508" s="65"/>
      <c r="C508" s="46"/>
    </row>
    <row r="509" spans="1:3" ht="15">
      <c r="A509" s="65"/>
      <c r="B509" s="65"/>
      <c r="C509" s="46"/>
    </row>
    <row r="510" spans="1:3" ht="15">
      <c r="A510" s="65"/>
      <c r="B510" s="65"/>
      <c r="C510" s="46"/>
    </row>
    <row r="511" spans="1:3" ht="15">
      <c r="A511" s="65"/>
      <c r="B511" s="65"/>
      <c r="C511" s="46"/>
    </row>
    <row r="512" spans="1:3" ht="15">
      <c r="A512" s="65"/>
      <c r="B512" s="65"/>
      <c r="C512" s="46"/>
    </row>
    <row r="513" spans="1:3" ht="15">
      <c r="A513" s="65"/>
      <c r="B513" s="65"/>
      <c r="C513" s="46"/>
    </row>
    <row r="514" spans="1:3" ht="15">
      <c r="A514" s="65"/>
      <c r="B514" s="65"/>
      <c r="C514" s="46"/>
    </row>
    <row r="515" spans="1:3" ht="15">
      <c r="A515" s="65"/>
      <c r="B515" s="65"/>
      <c r="C515" s="46"/>
    </row>
    <row r="516" spans="1:3" ht="15">
      <c r="A516" s="65"/>
      <c r="B516" s="65"/>
      <c r="C516" s="46"/>
    </row>
    <row r="517" spans="1:3" ht="15">
      <c r="A517" s="65"/>
      <c r="B517" s="65"/>
      <c r="C517" s="46"/>
    </row>
    <row r="518" spans="1:3" ht="15">
      <c r="A518" s="65"/>
      <c r="B518" s="65"/>
      <c r="C518" s="46"/>
    </row>
    <row r="519" spans="1:3" ht="15">
      <c r="A519" s="65"/>
      <c r="B519" s="65"/>
      <c r="C519" s="46"/>
    </row>
    <row r="520" spans="1:3" ht="15">
      <c r="A520" s="65"/>
      <c r="B520" s="65"/>
      <c r="C520" s="46"/>
    </row>
    <row r="521" spans="1:3" ht="15">
      <c r="A521" s="65"/>
      <c r="B521" s="65"/>
      <c r="C521" s="46"/>
    </row>
    <row r="522" spans="1:3" ht="15">
      <c r="A522" s="65"/>
      <c r="B522" s="65"/>
      <c r="C522" s="46"/>
    </row>
    <row r="523" spans="1:3" ht="15">
      <c r="A523" s="65"/>
      <c r="B523" s="65"/>
      <c r="C523" s="46"/>
    </row>
    <row r="524" spans="1:3" ht="15">
      <c r="A524" s="65"/>
      <c r="B524" s="65"/>
      <c r="C524" s="46"/>
    </row>
    <row r="525" spans="1:3" ht="15">
      <c r="A525" s="65"/>
      <c r="B525" s="65"/>
      <c r="C525" s="46"/>
    </row>
    <row r="526" spans="1:3" ht="15">
      <c r="A526" s="65"/>
      <c r="B526" s="65"/>
      <c r="C526" s="46"/>
    </row>
    <row r="527" spans="1:3" ht="15">
      <c r="A527" s="65"/>
      <c r="B527" s="65"/>
      <c r="C527" s="46"/>
    </row>
    <row r="528" spans="1:3" ht="15">
      <c r="A528" s="65"/>
      <c r="B528" s="65"/>
      <c r="C528" s="46"/>
    </row>
    <row r="529" spans="1:3" ht="15">
      <c r="A529" s="65"/>
      <c r="B529" s="65"/>
      <c r="C529" s="46"/>
    </row>
    <row r="530" spans="1:3" ht="15">
      <c r="A530" s="65"/>
      <c r="B530" s="65"/>
      <c r="C530" s="46"/>
    </row>
    <row r="531" spans="1:3" ht="15">
      <c r="A531" s="65"/>
      <c r="B531" s="65"/>
      <c r="C531" s="46"/>
    </row>
    <row r="532" spans="1:3" ht="15">
      <c r="A532" s="65"/>
      <c r="B532" s="65"/>
      <c r="C532" s="46"/>
    </row>
    <row r="533" spans="1:3" ht="15">
      <c r="A533" s="65"/>
      <c r="B533" s="65"/>
      <c r="C533" s="46"/>
    </row>
    <row r="534" spans="1:3" ht="15">
      <c r="A534" s="65"/>
      <c r="B534" s="65"/>
      <c r="C534" s="46"/>
    </row>
    <row r="535" spans="1:3" ht="15">
      <c r="A535" s="65"/>
      <c r="B535" s="65"/>
      <c r="C535" s="46"/>
    </row>
    <row r="536" spans="1:3" ht="15">
      <c r="A536" s="65"/>
      <c r="B536" s="65"/>
      <c r="C536" s="46"/>
    </row>
    <row r="537" spans="1:3" ht="15">
      <c r="A537" s="65"/>
      <c r="B537" s="65"/>
      <c r="C537" s="46"/>
    </row>
    <row r="538" spans="1:3" ht="15">
      <c r="A538" s="65"/>
      <c r="B538" s="65"/>
      <c r="C538" s="46"/>
    </row>
    <row r="539" spans="1:3" ht="15">
      <c r="A539" s="65"/>
      <c r="B539" s="65"/>
      <c r="C539" s="46"/>
    </row>
    <row r="540" spans="1:3" ht="15">
      <c r="A540" s="65"/>
      <c r="B540" s="65"/>
      <c r="C540" s="46"/>
    </row>
    <row r="541" spans="1:3" ht="15">
      <c r="A541" s="65"/>
      <c r="B541" s="65"/>
      <c r="C541" s="46"/>
    </row>
    <row r="542" spans="1:3" ht="15">
      <c r="A542" s="65"/>
      <c r="B542" s="65"/>
      <c r="C542" s="46"/>
    </row>
    <row r="543" spans="1:3" ht="15">
      <c r="A543" s="65"/>
      <c r="B543" s="65"/>
      <c r="C543" s="46"/>
    </row>
    <row r="544" spans="1:3" ht="15">
      <c r="A544" s="65"/>
      <c r="B544" s="65"/>
      <c r="C544" s="46"/>
    </row>
    <row r="545" spans="1:3" ht="15">
      <c r="A545" s="65"/>
      <c r="B545" s="65"/>
      <c r="C545" s="46"/>
    </row>
    <row r="546" spans="1:3" ht="15">
      <c r="A546" s="65"/>
      <c r="B546" s="65"/>
      <c r="C546" s="46"/>
    </row>
    <row r="547" spans="1:3" ht="15">
      <c r="A547" s="65"/>
      <c r="B547" s="65"/>
      <c r="C547" s="46"/>
    </row>
    <row r="548" spans="1:3" ht="15">
      <c r="A548" s="65"/>
      <c r="B548" s="65"/>
      <c r="C548" s="46"/>
    </row>
    <row r="549" spans="1:3" ht="15">
      <c r="A549" s="65"/>
      <c r="B549" s="65"/>
      <c r="C549" s="46"/>
    </row>
    <row r="550" spans="1:3" ht="15">
      <c r="A550" s="65"/>
      <c r="B550" s="65"/>
      <c r="C550" s="46"/>
    </row>
    <row r="551" spans="1:3" ht="15">
      <c r="A551" s="65"/>
      <c r="B551" s="65"/>
      <c r="C551" s="46"/>
    </row>
    <row r="552" spans="1:3" ht="15">
      <c r="A552" s="65"/>
      <c r="B552" s="65"/>
      <c r="C552" s="46"/>
    </row>
    <row r="553" spans="1:3" ht="15">
      <c r="A553" s="65"/>
      <c r="B553" s="65"/>
      <c r="C553" s="46"/>
    </row>
    <row r="554" spans="1:3" ht="15">
      <c r="A554" s="65"/>
      <c r="B554" s="65"/>
      <c r="C554" s="46"/>
    </row>
    <row r="555" spans="1:3" ht="15">
      <c r="A555" s="65"/>
      <c r="B555" s="65"/>
      <c r="C555" s="46"/>
    </row>
    <row r="556" spans="1:3" ht="15">
      <c r="A556" s="65"/>
      <c r="B556" s="65"/>
      <c r="C556" s="46"/>
    </row>
    <row r="557" spans="1:3" ht="15">
      <c r="A557" s="65"/>
      <c r="B557" s="65"/>
      <c r="C557" s="46"/>
    </row>
    <row r="558" spans="1:3" ht="15">
      <c r="A558" s="65"/>
      <c r="B558" s="65"/>
      <c r="C558" s="46"/>
    </row>
    <row r="559" spans="1:3" ht="15">
      <c r="A559" s="65"/>
      <c r="B559" s="65"/>
      <c r="C559" s="46"/>
    </row>
    <row r="560" spans="1:3" ht="15">
      <c r="A560" s="65"/>
      <c r="B560" s="65"/>
      <c r="C560" s="46"/>
    </row>
    <row r="561" spans="1:3" ht="15">
      <c r="A561" s="65"/>
      <c r="B561" s="65"/>
      <c r="C561" s="46"/>
    </row>
    <row r="562" spans="1:3" ht="15">
      <c r="A562" s="65"/>
      <c r="B562" s="65"/>
      <c r="C562" s="46"/>
    </row>
    <row r="563" spans="1:3" ht="15">
      <c r="A563" s="65"/>
      <c r="B563" s="65"/>
      <c r="C563" s="46"/>
    </row>
    <row r="564" spans="1:3" ht="15">
      <c r="A564" s="65"/>
      <c r="B564" s="65"/>
      <c r="C564" s="46"/>
    </row>
    <row r="565" spans="1:3" ht="15">
      <c r="A565" s="65"/>
      <c r="B565" s="65"/>
      <c r="C565" s="46"/>
    </row>
    <row r="566" spans="1:3" ht="15">
      <c r="A566" s="65"/>
      <c r="B566" s="65"/>
      <c r="C566" s="46"/>
    </row>
    <row r="567" spans="1:3" ht="15">
      <c r="A567" s="65"/>
      <c r="B567" s="65"/>
      <c r="C567" s="46"/>
    </row>
    <row r="568" spans="1:3" ht="15">
      <c r="A568" s="65"/>
      <c r="B568" s="65"/>
      <c r="C568" s="46"/>
    </row>
    <row r="569" spans="1:3" ht="15">
      <c r="A569" s="65"/>
      <c r="B569" s="65"/>
      <c r="C569" s="46"/>
    </row>
    <row r="570" spans="1:3" ht="15">
      <c r="A570" s="65"/>
      <c r="B570" s="65"/>
      <c r="C570" s="46"/>
    </row>
    <row r="571" spans="1:3" ht="15">
      <c r="A571" s="65"/>
      <c r="B571" s="65"/>
      <c r="C571" s="46"/>
    </row>
    <row r="572" spans="1:3" ht="15">
      <c r="A572" s="65"/>
      <c r="B572" s="65"/>
      <c r="C572" s="46"/>
    </row>
    <row r="573" spans="1:3" ht="15">
      <c r="A573" s="65"/>
      <c r="B573" s="65"/>
      <c r="C573" s="46"/>
    </row>
    <row r="574" spans="1:3" ht="15">
      <c r="A574" s="65"/>
      <c r="B574" s="65"/>
      <c r="C574" s="46"/>
    </row>
    <row r="575" spans="1:3" ht="15">
      <c r="A575" s="65"/>
      <c r="B575" s="65"/>
      <c r="C575" s="46"/>
    </row>
    <row r="576" spans="1:3" ht="15">
      <c r="A576" s="65"/>
      <c r="B576" s="65"/>
      <c r="C576" s="46"/>
    </row>
    <row r="577" spans="1:3" ht="15">
      <c r="A577" s="65"/>
      <c r="B577" s="65"/>
      <c r="C577" s="46"/>
    </row>
    <row r="578" spans="1:3" ht="15">
      <c r="A578" s="65"/>
      <c r="B578" s="65"/>
      <c r="C578" s="46"/>
    </row>
    <row r="579" spans="1:3" ht="15">
      <c r="A579" s="65"/>
      <c r="B579" s="65"/>
      <c r="C579" s="46"/>
    </row>
    <row r="580" spans="1:3" ht="15">
      <c r="A580" s="65"/>
      <c r="B580" s="65"/>
      <c r="C580" s="46"/>
    </row>
    <row r="581" spans="1:3" ht="15">
      <c r="A581" s="65"/>
      <c r="B581" s="65"/>
      <c r="C581" s="46"/>
    </row>
    <row r="582" spans="1:3" ht="15">
      <c r="A582" s="65"/>
      <c r="B582" s="65"/>
      <c r="C582" s="46"/>
    </row>
    <row r="583" spans="1:3" ht="15">
      <c r="A583" s="65"/>
      <c r="B583" s="65"/>
      <c r="C583" s="46"/>
    </row>
    <row r="584" spans="1:3" ht="15">
      <c r="A584" s="65"/>
      <c r="B584" s="65"/>
      <c r="C584" s="46"/>
    </row>
    <row r="585" spans="1:3" ht="15">
      <c r="A585" s="65"/>
      <c r="B585" s="65"/>
      <c r="C585" s="46"/>
    </row>
    <row r="586" spans="1:3" ht="15">
      <c r="A586" s="65"/>
      <c r="B586" s="65"/>
      <c r="C586" s="46"/>
    </row>
    <row r="587" spans="1:3" ht="15">
      <c r="A587" s="65"/>
      <c r="B587" s="65"/>
      <c r="C587" s="46"/>
    </row>
    <row r="588" spans="1:3" ht="15">
      <c r="A588" s="65"/>
      <c r="B588" s="65"/>
      <c r="C588" s="46"/>
    </row>
    <row r="589" spans="1:3" ht="15">
      <c r="A589" s="65"/>
      <c r="B589" s="65"/>
      <c r="C589" s="46"/>
    </row>
    <row r="590" spans="1:3" ht="15">
      <c r="A590" s="65"/>
      <c r="B590" s="65"/>
      <c r="C590" s="46"/>
    </row>
    <row r="591" spans="1:3" ht="15">
      <c r="A591" s="65"/>
      <c r="B591" s="65"/>
      <c r="C591" s="46"/>
    </row>
    <row r="592" spans="1:3" ht="15">
      <c r="A592" s="65"/>
      <c r="B592" s="65"/>
      <c r="C592" s="46"/>
    </row>
    <row r="593" spans="1:3" ht="15">
      <c r="A593" s="65"/>
      <c r="B593" s="65"/>
      <c r="C593" s="46"/>
    </row>
    <row r="594" spans="1:3" ht="15">
      <c r="A594" s="65"/>
      <c r="B594" s="65"/>
      <c r="C594" s="46"/>
    </row>
    <row r="595" spans="1:3" ht="15">
      <c r="A595" s="65"/>
      <c r="B595" s="65"/>
      <c r="C595" s="46"/>
    </row>
    <row r="596" spans="1:3" ht="15">
      <c r="A596" s="65"/>
      <c r="B596" s="65"/>
      <c r="C596" s="46"/>
    </row>
    <row r="597" spans="1:3" ht="15">
      <c r="A597" s="65"/>
      <c r="B597" s="65"/>
      <c r="C597" s="46"/>
    </row>
    <row r="598" spans="1:3" ht="15">
      <c r="A598" s="65"/>
      <c r="B598" s="65"/>
      <c r="C598" s="46"/>
    </row>
    <row r="599" spans="1:3" ht="15">
      <c r="A599" s="65"/>
      <c r="B599" s="65"/>
      <c r="C599" s="46"/>
    </row>
    <row r="600" spans="1:3" ht="15">
      <c r="A600" s="65"/>
      <c r="B600" s="65"/>
      <c r="C600" s="46"/>
    </row>
    <row r="601" spans="1:3" ht="15">
      <c r="A601" s="65"/>
      <c r="B601" s="65"/>
      <c r="C601" s="46"/>
    </row>
    <row r="602" spans="1:3" ht="15">
      <c r="A602" s="65"/>
      <c r="B602" s="65"/>
      <c r="C602" s="46"/>
    </row>
    <row r="603" spans="1:3" ht="15">
      <c r="A603" s="65"/>
      <c r="B603" s="65"/>
      <c r="C603" s="46"/>
    </row>
    <row r="604" spans="1:3" ht="15">
      <c r="A604" s="65"/>
      <c r="B604" s="65"/>
      <c r="C604" s="46"/>
    </row>
    <row r="605" spans="1:3" ht="15">
      <c r="A605" s="65"/>
      <c r="B605" s="65"/>
      <c r="C605" s="46"/>
    </row>
    <row r="606" spans="1:3" ht="15">
      <c r="A606" s="65"/>
      <c r="B606" s="65"/>
      <c r="C606" s="46"/>
    </row>
    <row r="607" spans="1:3" ht="15">
      <c r="A607" s="65"/>
      <c r="B607" s="65"/>
      <c r="C607" s="46"/>
    </row>
    <row r="608" spans="1:3" ht="15">
      <c r="A608" s="65"/>
      <c r="B608" s="65"/>
      <c r="C608" s="46"/>
    </row>
    <row r="609" spans="1:3" ht="15">
      <c r="A609" s="65"/>
      <c r="B609" s="65"/>
      <c r="C609" s="46"/>
    </row>
    <row r="610" spans="1:3" ht="15">
      <c r="A610" s="65"/>
      <c r="B610" s="65"/>
      <c r="C610" s="46"/>
    </row>
    <row r="611" spans="1:3" ht="15">
      <c r="A611" s="65"/>
      <c r="B611" s="65"/>
      <c r="C611" s="46"/>
    </row>
    <row r="612" spans="1:3" ht="15">
      <c r="A612" s="65"/>
      <c r="B612" s="65"/>
      <c r="C612" s="46"/>
    </row>
    <row r="613" spans="1:3" ht="15">
      <c r="A613" s="65"/>
      <c r="B613" s="65"/>
      <c r="C613" s="46"/>
    </row>
    <row r="614" spans="1:3" ht="15">
      <c r="A614" s="65"/>
      <c r="B614" s="65"/>
      <c r="C614" s="46"/>
    </row>
    <row r="615" spans="1:3" ht="15">
      <c r="A615" s="65"/>
      <c r="B615" s="65"/>
      <c r="C615" s="46"/>
    </row>
    <row r="616" spans="1:3" ht="15">
      <c r="A616" s="65"/>
      <c r="B616" s="65"/>
      <c r="C616" s="46"/>
    </row>
    <row r="617" spans="1:3" ht="15">
      <c r="A617" s="65"/>
      <c r="B617" s="65"/>
      <c r="C617" s="46"/>
    </row>
    <row r="618" spans="1:3" ht="15">
      <c r="A618" s="65"/>
      <c r="B618" s="65"/>
      <c r="C618" s="46"/>
    </row>
    <row r="619" spans="1:3" ht="15">
      <c r="A619" s="65"/>
      <c r="B619" s="65"/>
      <c r="C619" s="46"/>
    </row>
    <row r="620" spans="1:3" ht="15">
      <c r="A620" s="65"/>
      <c r="B620" s="65"/>
      <c r="C620" s="46"/>
    </row>
    <row r="621" spans="1:3" ht="15">
      <c r="A621" s="65"/>
      <c r="B621" s="65"/>
      <c r="C621" s="46"/>
    </row>
    <row r="622" spans="1:3" ht="15">
      <c r="A622" s="65"/>
      <c r="B622" s="65"/>
      <c r="C622" s="46"/>
    </row>
    <row r="623" spans="1:3" ht="15">
      <c r="A623" s="65"/>
      <c r="B623" s="65"/>
      <c r="C623" s="46"/>
    </row>
    <row r="624" spans="1:3" ht="15">
      <c r="A624" s="65"/>
      <c r="B624" s="65"/>
      <c r="C624" s="46"/>
    </row>
    <row r="625" spans="1:3" ht="15">
      <c r="A625" s="65"/>
      <c r="B625" s="65"/>
      <c r="C625" s="46"/>
    </row>
    <row r="626" spans="1:3" ht="15">
      <c r="A626" s="65"/>
      <c r="B626" s="65"/>
      <c r="C626" s="46"/>
    </row>
    <row r="627" spans="1:3" ht="15">
      <c r="A627" s="65"/>
      <c r="B627" s="65"/>
      <c r="C627" s="46"/>
    </row>
    <row r="628" spans="1:3" ht="15">
      <c r="A628" s="65"/>
      <c r="B628" s="65"/>
      <c r="C628" s="46"/>
    </row>
    <row r="629" spans="1:3" ht="15">
      <c r="A629" s="65"/>
      <c r="B629" s="65"/>
      <c r="C629" s="46"/>
    </row>
    <row r="630" spans="1:3" ht="15">
      <c r="A630" s="65"/>
      <c r="B630" s="65"/>
      <c r="C630" s="46"/>
    </row>
    <row r="631" spans="1:3" ht="15">
      <c r="A631" s="65"/>
      <c r="B631" s="65"/>
      <c r="C631" s="46"/>
    </row>
    <row r="632" spans="1:3" ht="15">
      <c r="A632" s="65"/>
      <c r="B632" s="65"/>
      <c r="C632" s="46"/>
    </row>
    <row r="633" spans="1:3" ht="15">
      <c r="A633" s="65"/>
      <c r="B633" s="65"/>
      <c r="C633" s="46"/>
    </row>
    <row r="634" spans="1:3" ht="15">
      <c r="A634" s="65"/>
      <c r="B634" s="65"/>
      <c r="C634" s="46"/>
    </row>
    <row r="635" spans="1:3" ht="15">
      <c r="A635" s="65"/>
      <c r="B635" s="65"/>
      <c r="C635" s="46"/>
    </row>
    <row r="636" spans="1:3" ht="15">
      <c r="A636" s="65"/>
      <c r="B636" s="65"/>
      <c r="C636" s="46"/>
    </row>
    <row r="637" spans="1:3" ht="15">
      <c r="A637" s="65"/>
      <c r="B637" s="65"/>
      <c r="C637" s="46"/>
    </row>
    <row r="638" spans="1:3" ht="15">
      <c r="A638" s="65"/>
      <c r="B638" s="65"/>
      <c r="C638" s="46"/>
    </row>
    <row r="639" spans="1:3" ht="15">
      <c r="A639" s="65"/>
      <c r="B639" s="65"/>
      <c r="C639" s="46"/>
    </row>
    <row r="640" spans="1:3" ht="15">
      <c r="A640" s="65"/>
      <c r="B640" s="65"/>
      <c r="C640" s="46"/>
    </row>
    <row r="641" spans="1:3" ht="15">
      <c r="A641" s="65"/>
      <c r="B641" s="65"/>
      <c r="C641" s="46"/>
    </row>
    <row r="642" spans="1:3" ht="15">
      <c r="A642" s="65"/>
      <c r="B642" s="65"/>
      <c r="C642" s="46"/>
    </row>
    <row r="643" spans="1:3" ht="15">
      <c r="A643" s="65"/>
      <c r="B643" s="65"/>
      <c r="C643" s="46"/>
    </row>
    <row r="644" spans="1:3" ht="15">
      <c r="A644" s="65"/>
      <c r="B644" s="65"/>
      <c r="C644" s="46"/>
    </row>
    <row r="645" spans="1:3" ht="15">
      <c r="A645" s="65"/>
      <c r="B645" s="65"/>
      <c r="C645" s="46"/>
    </row>
    <row r="646" spans="1:3" ht="15">
      <c r="A646" s="65"/>
      <c r="B646" s="65"/>
      <c r="C646" s="46"/>
    </row>
    <row r="647" spans="1:3" ht="15">
      <c r="A647" s="65"/>
      <c r="B647" s="65"/>
      <c r="C647" s="46"/>
    </row>
    <row r="648" spans="1:3" ht="15">
      <c r="A648" s="65"/>
      <c r="B648" s="65"/>
      <c r="C648" s="46"/>
    </row>
    <row r="649" spans="1:3" ht="15">
      <c r="A649" s="65"/>
      <c r="B649" s="65"/>
      <c r="C649" s="46"/>
    </row>
    <row r="650" spans="1:3" ht="15">
      <c r="A650" s="65"/>
      <c r="B650" s="65"/>
      <c r="C650" s="46"/>
    </row>
    <row r="651" spans="1:3" ht="15">
      <c r="A651" s="65"/>
      <c r="B651" s="65"/>
      <c r="C651" s="46"/>
    </row>
    <row r="652" spans="1:3" ht="15">
      <c r="A652" s="65"/>
      <c r="B652" s="65"/>
      <c r="C652" s="46"/>
    </row>
    <row r="653" spans="1:3" ht="15">
      <c r="A653" s="65"/>
      <c r="B653" s="65"/>
      <c r="C653" s="46"/>
    </row>
    <row r="654" spans="1:3" ht="15">
      <c r="A654" s="65"/>
      <c r="B654" s="65"/>
      <c r="C654" s="46"/>
    </row>
    <row r="655" spans="1:3" ht="15">
      <c r="A655" s="65"/>
      <c r="B655" s="65"/>
      <c r="C655" s="46"/>
    </row>
    <row r="656" spans="1:3" ht="15">
      <c r="A656" s="65"/>
      <c r="B656" s="65"/>
      <c r="C656" s="46"/>
    </row>
    <row r="657" spans="1:3" ht="15">
      <c r="A657" s="65"/>
      <c r="B657" s="65"/>
      <c r="C657" s="46"/>
    </row>
    <row r="658" spans="1:3" ht="15">
      <c r="A658" s="65"/>
      <c r="B658" s="65"/>
      <c r="C658" s="46"/>
    </row>
    <row r="659" spans="1:3" ht="15">
      <c r="A659" s="65"/>
      <c r="B659" s="65"/>
      <c r="C659" s="46"/>
    </row>
    <row r="660" spans="1:3" ht="15">
      <c r="A660" s="65"/>
      <c r="B660" s="65"/>
      <c r="C660" s="46"/>
    </row>
    <row r="661" spans="1:3" ht="15">
      <c r="A661" s="65"/>
      <c r="B661" s="65"/>
      <c r="C661" s="46"/>
    </row>
    <row r="662" spans="1:3" ht="15">
      <c r="A662" s="65"/>
      <c r="B662" s="65"/>
      <c r="C662" s="46"/>
    </row>
  </sheetData>
  <sheetProtection/>
  <mergeCells count="1">
    <mergeCell ref="E1:E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39"/>
  <sheetViews>
    <sheetView workbookViewId="0" topLeftCell="A1">
      <selection activeCell="B45" sqref="B45"/>
    </sheetView>
  </sheetViews>
  <sheetFormatPr defaultColWidth="9.140625" defaultRowHeight="12.75"/>
  <cols>
    <col min="1" max="1" width="52.8515625" style="0" bestFit="1" customWidth="1"/>
    <col min="2" max="2" width="20.8515625" style="0" bestFit="1" customWidth="1"/>
    <col min="3" max="3" width="9.421875" style="0" customWidth="1"/>
    <col min="4" max="4" width="21.8515625" style="0" customWidth="1"/>
    <col min="5" max="5" width="28.00390625" style="0" customWidth="1"/>
  </cols>
  <sheetData>
    <row r="1" spans="1:5" ht="13.5" thickBot="1">
      <c r="A1" s="4" t="s">
        <v>0</v>
      </c>
      <c r="B1" s="96" t="s">
        <v>79</v>
      </c>
      <c r="C1" s="1"/>
      <c r="D1" s="1"/>
      <c r="E1" s="305" t="s">
        <v>7</v>
      </c>
    </row>
    <row r="2" spans="1:5" ht="13.5" thickBot="1">
      <c r="A2" s="177" t="s">
        <v>5</v>
      </c>
      <c r="B2" s="297" t="s">
        <v>61</v>
      </c>
      <c r="C2" s="1"/>
      <c r="D2" s="1"/>
      <c r="E2" s="307"/>
    </row>
    <row r="3" spans="1:6" ht="51.75" thickBot="1">
      <c r="A3" s="178" t="s">
        <v>2</v>
      </c>
      <c r="B3" s="179" t="s">
        <v>1</v>
      </c>
      <c r="C3" s="179" t="s">
        <v>3</v>
      </c>
      <c r="D3" s="179" t="s">
        <v>4</v>
      </c>
      <c r="E3" s="180" t="s">
        <v>6</v>
      </c>
      <c r="F3" s="195" t="s">
        <v>680</v>
      </c>
    </row>
    <row r="4" spans="1:6" ht="13.5" thickBot="1">
      <c r="A4" s="181" t="s">
        <v>636</v>
      </c>
      <c r="B4" s="182" t="s">
        <v>637</v>
      </c>
      <c r="C4" s="183">
        <v>556.7</v>
      </c>
      <c r="D4" s="196">
        <v>1375</v>
      </c>
      <c r="E4" s="184">
        <f>IF(D4="","",20000-D4)</f>
        <v>18625</v>
      </c>
      <c r="F4" s="200">
        <v>500</v>
      </c>
    </row>
    <row r="5" spans="1:6" ht="13.5" thickBot="1">
      <c r="A5" s="185" t="s">
        <v>638</v>
      </c>
      <c r="B5" s="186" t="s">
        <v>637</v>
      </c>
      <c r="C5" s="187">
        <v>123.7</v>
      </c>
      <c r="D5" s="197">
        <v>13</v>
      </c>
      <c r="E5" s="184">
        <f aca="true" t="shared" si="0" ref="E5:E39">IF(D5="","",20000-D5)</f>
        <v>19987</v>
      </c>
      <c r="F5" s="200" t="s">
        <v>681</v>
      </c>
    </row>
    <row r="6" spans="1:6" ht="13.5" thickBot="1">
      <c r="A6" s="189" t="s">
        <v>639</v>
      </c>
      <c r="B6" s="186" t="s">
        <v>637</v>
      </c>
      <c r="C6" s="187">
        <v>371.1</v>
      </c>
      <c r="D6" s="197">
        <v>856</v>
      </c>
      <c r="E6" s="184">
        <f t="shared" si="0"/>
        <v>19144</v>
      </c>
      <c r="F6" s="200">
        <v>520</v>
      </c>
    </row>
    <row r="7" spans="1:6" ht="13.5" thickBot="1">
      <c r="A7" s="185" t="s">
        <v>640</v>
      </c>
      <c r="B7" s="186" t="s">
        <v>637</v>
      </c>
      <c r="C7" s="187">
        <v>443.9</v>
      </c>
      <c r="D7" s="197">
        <v>2526</v>
      </c>
      <c r="E7" s="184">
        <f t="shared" si="0"/>
        <v>17474</v>
      </c>
      <c r="F7" s="200">
        <v>530</v>
      </c>
    </row>
    <row r="8" spans="1:6" ht="13.5" thickBot="1">
      <c r="A8" s="185" t="s">
        <v>641</v>
      </c>
      <c r="B8" s="186" t="s">
        <v>642</v>
      </c>
      <c r="C8" s="187">
        <v>371.1</v>
      </c>
      <c r="D8" s="197">
        <v>608</v>
      </c>
      <c r="E8" s="184">
        <f t="shared" si="0"/>
        <v>19392</v>
      </c>
      <c r="F8" s="200">
        <v>550</v>
      </c>
    </row>
    <row r="9" spans="1:6" ht="13.5" thickBot="1">
      <c r="A9" s="201" t="s">
        <v>682</v>
      </c>
      <c r="B9" s="202" t="s">
        <v>643</v>
      </c>
      <c r="C9" s="203">
        <v>700</v>
      </c>
      <c r="D9" s="197">
        <v>7200</v>
      </c>
      <c r="E9" s="184">
        <f t="shared" si="0"/>
        <v>12800</v>
      </c>
      <c r="F9" s="200" t="s">
        <v>684</v>
      </c>
    </row>
    <row r="10" spans="1:6" ht="13.5" thickBot="1">
      <c r="A10" s="201" t="s">
        <v>683</v>
      </c>
      <c r="B10" s="202" t="s">
        <v>643</v>
      </c>
      <c r="C10" s="204">
        <v>700</v>
      </c>
      <c r="D10" s="197">
        <v>7243</v>
      </c>
      <c r="E10" s="184">
        <f t="shared" si="0"/>
        <v>12757</v>
      </c>
      <c r="F10" s="200" t="s">
        <v>685</v>
      </c>
    </row>
    <row r="11" spans="1:6" ht="13.5" thickBot="1">
      <c r="A11" s="185" t="s">
        <v>644</v>
      </c>
      <c r="B11" s="186" t="s">
        <v>645</v>
      </c>
      <c r="C11" s="187">
        <v>732</v>
      </c>
      <c r="D11" s="197">
        <v>6453</v>
      </c>
      <c r="E11" s="184">
        <f t="shared" si="0"/>
        <v>13547</v>
      </c>
      <c r="F11" s="200">
        <v>750</v>
      </c>
    </row>
    <row r="12" spans="1:6" ht="13.5" thickBot="1">
      <c r="A12" s="185" t="s">
        <v>646</v>
      </c>
      <c r="B12" s="186" t="s">
        <v>647</v>
      </c>
      <c r="C12" s="187">
        <v>670</v>
      </c>
      <c r="D12" s="197">
        <v>6232</v>
      </c>
      <c r="E12" s="184">
        <f t="shared" si="0"/>
        <v>13768</v>
      </c>
      <c r="F12" s="200">
        <v>1170</v>
      </c>
    </row>
    <row r="13" spans="1:6" ht="13.5" thickBot="1">
      <c r="A13" s="185" t="s">
        <v>648</v>
      </c>
      <c r="B13" s="190" t="s">
        <v>649</v>
      </c>
      <c r="C13" s="191">
        <v>700</v>
      </c>
      <c r="D13" s="197">
        <v>8658</v>
      </c>
      <c r="E13" s="184">
        <f t="shared" si="0"/>
        <v>11342</v>
      </c>
      <c r="F13" s="200">
        <v>1200</v>
      </c>
    </row>
    <row r="14" spans="1:6" ht="13.5" thickBot="1">
      <c r="A14" s="201" t="s">
        <v>689</v>
      </c>
      <c r="B14" s="205" t="s">
        <v>650</v>
      </c>
      <c r="C14" s="206">
        <v>664</v>
      </c>
      <c r="D14" s="198">
        <v>2169</v>
      </c>
      <c r="E14" s="184">
        <f t="shared" si="0"/>
        <v>17831</v>
      </c>
      <c r="F14" s="200" t="s">
        <v>686</v>
      </c>
    </row>
    <row r="15" spans="1:6" ht="13.5" thickBot="1">
      <c r="A15" s="201" t="s">
        <v>690</v>
      </c>
      <c r="B15" s="205" t="s">
        <v>650</v>
      </c>
      <c r="C15" s="206">
        <v>664</v>
      </c>
      <c r="D15" s="198">
        <v>2509</v>
      </c>
      <c r="E15" s="184">
        <f t="shared" si="0"/>
        <v>17491</v>
      </c>
      <c r="F15" s="200" t="s">
        <v>687</v>
      </c>
    </row>
    <row r="16" spans="1:6" ht="13.5" thickBot="1">
      <c r="A16" s="201" t="s">
        <v>691</v>
      </c>
      <c r="B16" s="205" t="s">
        <v>650</v>
      </c>
      <c r="C16" s="206">
        <v>664</v>
      </c>
      <c r="D16" s="198">
        <v>1803</v>
      </c>
      <c r="E16" s="184">
        <f t="shared" si="0"/>
        <v>18197</v>
      </c>
      <c r="F16" s="200" t="s">
        <v>688</v>
      </c>
    </row>
    <row r="17" spans="1:6" ht="13.5" thickBot="1">
      <c r="A17" s="185" t="s">
        <v>651</v>
      </c>
      <c r="B17" s="186" t="s">
        <v>652</v>
      </c>
      <c r="C17" s="188">
        <v>865</v>
      </c>
      <c r="D17" s="197">
        <v>7871</v>
      </c>
      <c r="E17" s="184">
        <f t="shared" si="0"/>
        <v>12129</v>
      </c>
      <c r="F17" s="200" t="s">
        <v>692</v>
      </c>
    </row>
    <row r="18" spans="1:6" ht="13.5" thickBot="1">
      <c r="A18" s="185" t="s">
        <v>693</v>
      </c>
      <c r="B18" s="190" t="s">
        <v>653</v>
      </c>
      <c r="C18" s="191">
        <v>186</v>
      </c>
      <c r="D18" s="197">
        <v>705</v>
      </c>
      <c r="E18" s="184">
        <f t="shared" si="0"/>
        <v>19295</v>
      </c>
      <c r="F18" s="200" t="s">
        <v>694</v>
      </c>
    </row>
    <row r="19" spans="1:6" ht="13.5" thickBot="1">
      <c r="A19" s="185" t="s">
        <v>696</v>
      </c>
      <c r="B19" s="190" t="s">
        <v>653</v>
      </c>
      <c r="C19" s="191">
        <v>314</v>
      </c>
      <c r="D19" s="197">
        <v>2300</v>
      </c>
      <c r="E19" s="184">
        <f t="shared" si="0"/>
        <v>17700</v>
      </c>
      <c r="F19" s="200" t="s">
        <v>695</v>
      </c>
    </row>
    <row r="20" spans="1:6" ht="13.5" thickBot="1">
      <c r="A20" s="185" t="s">
        <v>654</v>
      </c>
      <c r="B20" s="186" t="s">
        <v>655</v>
      </c>
      <c r="C20" s="187">
        <v>603.2</v>
      </c>
      <c r="D20" s="197">
        <v>10551</v>
      </c>
      <c r="E20" s="184">
        <f t="shared" si="0"/>
        <v>9449</v>
      </c>
      <c r="F20" s="200" t="s">
        <v>697</v>
      </c>
    </row>
    <row r="21" spans="1:6" ht="13.5" thickBot="1">
      <c r="A21" s="185" t="s">
        <v>656</v>
      </c>
      <c r="B21" s="186" t="s">
        <v>655</v>
      </c>
      <c r="C21" s="187">
        <v>603.2</v>
      </c>
      <c r="D21" s="197">
        <v>9615</v>
      </c>
      <c r="E21" s="184">
        <f t="shared" si="0"/>
        <v>10385</v>
      </c>
      <c r="F21" s="200" t="s">
        <v>698</v>
      </c>
    </row>
    <row r="22" spans="1:6" ht="13.5" thickBot="1">
      <c r="A22" s="185" t="s">
        <v>657</v>
      </c>
      <c r="B22" s="186" t="s">
        <v>655</v>
      </c>
      <c r="C22" s="187">
        <v>618.7</v>
      </c>
      <c r="D22" s="197">
        <v>9213</v>
      </c>
      <c r="E22" s="184">
        <f t="shared" si="0"/>
        <v>10787</v>
      </c>
      <c r="F22" s="200" t="s">
        <v>699</v>
      </c>
    </row>
    <row r="23" spans="1:6" ht="13.5" thickBot="1">
      <c r="A23" s="185" t="s">
        <v>658</v>
      </c>
      <c r="B23" s="190" t="s">
        <v>659</v>
      </c>
      <c r="C23" s="191">
        <v>1290</v>
      </c>
      <c r="D23" s="197">
        <v>0</v>
      </c>
      <c r="E23" s="184">
        <f t="shared" si="0"/>
        <v>20000</v>
      </c>
      <c r="F23" s="200" t="s">
        <v>700</v>
      </c>
    </row>
    <row r="24" spans="1:6" ht="13.5" thickBot="1">
      <c r="A24" s="185" t="s">
        <v>660</v>
      </c>
      <c r="B24" s="190" t="s">
        <v>661</v>
      </c>
      <c r="C24" s="187">
        <v>668</v>
      </c>
      <c r="D24" s="197">
        <v>7349</v>
      </c>
      <c r="E24" s="184">
        <f t="shared" si="0"/>
        <v>12651</v>
      </c>
      <c r="F24" s="200" t="s">
        <v>701</v>
      </c>
    </row>
    <row r="25" spans="1:6" ht="13.5" thickBot="1">
      <c r="A25" s="185" t="s">
        <v>662</v>
      </c>
      <c r="B25" s="186" t="s">
        <v>661</v>
      </c>
      <c r="C25" s="187">
        <v>1568</v>
      </c>
      <c r="D25" s="197">
        <v>7656</v>
      </c>
      <c r="E25" s="184">
        <f t="shared" si="0"/>
        <v>12344</v>
      </c>
      <c r="F25" s="200" t="s">
        <v>702</v>
      </c>
    </row>
    <row r="26" spans="1:6" ht="13.5" thickBot="1">
      <c r="A26" s="185" t="s">
        <v>663</v>
      </c>
      <c r="B26" s="186" t="s">
        <v>664</v>
      </c>
      <c r="C26" s="187">
        <v>61.4</v>
      </c>
      <c r="D26" s="197">
        <v>823</v>
      </c>
      <c r="E26" s="184">
        <f t="shared" si="0"/>
        <v>19177</v>
      </c>
      <c r="F26" s="200" t="s">
        <v>703</v>
      </c>
    </row>
    <row r="27" spans="1:6" ht="13.5" thickBot="1">
      <c r="A27" s="185" t="s">
        <v>665</v>
      </c>
      <c r="B27" s="186" t="s">
        <v>664</v>
      </c>
      <c r="C27" s="187">
        <v>61.4</v>
      </c>
      <c r="D27" s="197">
        <v>29</v>
      </c>
      <c r="E27" s="184">
        <f t="shared" si="0"/>
        <v>19971</v>
      </c>
      <c r="F27" s="200" t="s">
        <v>704</v>
      </c>
    </row>
    <row r="28" spans="1:6" ht="13.5" thickBot="1">
      <c r="A28" s="185" t="s">
        <v>666</v>
      </c>
      <c r="B28" s="186" t="s">
        <v>667</v>
      </c>
      <c r="C28" s="187">
        <v>72</v>
      </c>
      <c r="D28" s="197">
        <v>4797</v>
      </c>
      <c r="E28" s="184">
        <f t="shared" si="0"/>
        <v>15203</v>
      </c>
      <c r="F28" s="200" t="s">
        <v>705</v>
      </c>
    </row>
    <row r="29" spans="1:6" ht="13.5" thickBot="1">
      <c r="A29" s="185" t="s">
        <v>668</v>
      </c>
      <c r="B29" s="186" t="s">
        <v>667</v>
      </c>
      <c r="C29" s="187">
        <v>72</v>
      </c>
      <c r="D29" s="197">
        <v>392</v>
      </c>
      <c r="E29" s="184">
        <f t="shared" si="0"/>
        <v>19608</v>
      </c>
      <c r="F29" s="200" t="s">
        <v>706</v>
      </c>
    </row>
    <row r="30" spans="1:6" ht="13.5" thickBot="1">
      <c r="A30" s="185" t="s">
        <v>669</v>
      </c>
      <c r="B30" s="186" t="s">
        <v>670</v>
      </c>
      <c r="C30" s="187">
        <v>127.6</v>
      </c>
      <c r="D30" s="197">
        <v>5511</v>
      </c>
      <c r="E30" s="184">
        <f t="shared" si="0"/>
        <v>14489</v>
      </c>
      <c r="F30" s="200" t="s">
        <v>707</v>
      </c>
    </row>
    <row r="31" spans="1:6" ht="13.5" thickBot="1">
      <c r="A31" s="185" t="s">
        <v>671</v>
      </c>
      <c r="B31" s="186" t="s">
        <v>672</v>
      </c>
      <c r="C31" s="187">
        <v>187</v>
      </c>
      <c r="D31" s="197">
        <v>0</v>
      </c>
      <c r="E31" s="184">
        <f t="shared" si="0"/>
        <v>20000</v>
      </c>
      <c r="F31" s="200">
        <v>240</v>
      </c>
    </row>
    <row r="32" spans="1:6" ht="13.5" thickBot="1">
      <c r="A32" s="201" t="s">
        <v>708</v>
      </c>
      <c r="B32" s="202" t="s">
        <v>673</v>
      </c>
      <c r="C32" s="203">
        <v>700</v>
      </c>
      <c r="D32" s="197">
        <v>7600</v>
      </c>
      <c r="E32" s="184">
        <f t="shared" si="0"/>
        <v>12400</v>
      </c>
      <c r="F32" s="200" t="s">
        <v>710</v>
      </c>
    </row>
    <row r="33" spans="1:6" ht="13.5" thickBot="1">
      <c r="A33" s="201" t="s">
        <v>709</v>
      </c>
      <c r="B33" s="202" t="s">
        <v>673</v>
      </c>
      <c r="C33" s="204">
        <v>700</v>
      </c>
      <c r="D33" s="197">
        <v>8211</v>
      </c>
      <c r="E33" s="184">
        <f t="shared" si="0"/>
        <v>11789</v>
      </c>
      <c r="F33" s="200" t="s">
        <v>711</v>
      </c>
    </row>
    <row r="34" spans="1:6" ht="13.5" thickBot="1">
      <c r="A34" s="185" t="s">
        <v>674</v>
      </c>
      <c r="B34" s="186" t="s">
        <v>675</v>
      </c>
      <c r="C34" s="187">
        <v>57.7</v>
      </c>
      <c r="D34" s="197">
        <v>5137</v>
      </c>
      <c r="E34" s="184">
        <f t="shared" si="0"/>
        <v>14863</v>
      </c>
      <c r="F34" s="200" t="s">
        <v>712</v>
      </c>
    </row>
    <row r="35" spans="1:6" ht="13.5" thickBot="1">
      <c r="A35" s="185" t="s">
        <v>676</v>
      </c>
      <c r="B35" s="186" t="s">
        <v>677</v>
      </c>
      <c r="C35" s="187">
        <v>64</v>
      </c>
      <c r="D35" s="197">
        <v>3092</v>
      </c>
      <c r="E35" s="184">
        <f t="shared" si="0"/>
        <v>16908</v>
      </c>
      <c r="F35" s="200">
        <v>2320</v>
      </c>
    </row>
    <row r="36" spans="1:6" ht="13.5" thickBot="1">
      <c r="A36" s="185" t="s">
        <v>678</v>
      </c>
      <c r="B36" s="186" t="s">
        <v>679</v>
      </c>
      <c r="C36" s="187">
        <v>129</v>
      </c>
      <c r="D36" s="197">
        <v>6240</v>
      </c>
      <c r="E36" s="184">
        <f t="shared" si="0"/>
        <v>13760</v>
      </c>
      <c r="F36" s="200">
        <v>2860</v>
      </c>
    </row>
    <row r="37" spans="1:6" ht="13.5" thickBot="1">
      <c r="A37" s="192" t="s">
        <v>713</v>
      </c>
      <c r="B37" s="193" t="s">
        <v>650</v>
      </c>
      <c r="C37" s="194">
        <v>120</v>
      </c>
      <c r="D37" s="199">
        <v>12599</v>
      </c>
      <c r="E37" s="184">
        <f t="shared" si="0"/>
        <v>7401</v>
      </c>
      <c r="F37" s="200" t="s">
        <v>716</v>
      </c>
    </row>
    <row r="38" spans="1:6" ht="13.5" thickBot="1">
      <c r="A38" s="192" t="s">
        <v>714</v>
      </c>
      <c r="B38" s="193" t="s">
        <v>650</v>
      </c>
      <c r="C38" s="194">
        <v>120</v>
      </c>
      <c r="D38" s="199">
        <v>7576</v>
      </c>
      <c r="E38" s="184">
        <f t="shared" si="0"/>
        <v>12424</v>
      </c>
      <c r="F38" s="200" t="s">
        <v>717</v>
      </c>
    </row>
    <row r="39" spans="1:6" ht="13.5" thickBot="1">
      <c r="A39" s="192" t="s">
        <v>715</v>
      </c>
      <c r="B39" s="193" t="s">
        <v>650</v>
      </c>
      <c r="C39" s="194">
        <v>120</v>
      </c>
      <c r="D39" s="199">
        <v>5601</v>
      </c>
      <c r="E39" s="184">
        <f t="shared" si="0"/>
        <v>14399</v>
      </c>
      <c r="F39" s="200" t="s">
        <v>718</v>
      </c>
    </row>
  </sheetData>
  <mergeCells count="1">
    <mergeCell ref="E1:E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 Fran?ois</dc:creator>
  <cp:keywords/>
  <dc:description/>
  <cp:lastModifiedBy>FRANCOIS Filip (ENV)</cp:lastModifiedBy>
  <cp:lastPrinted>2011-04-20T15:20:28Z</cp:lastPrinted>
  <dcterms:created xsi:type="dcterms:W3CDTF">2007-09-24T15:54:23Z</dcterms:created>
  <dcterms:modified xsi:type="dcterms:W3CDTF">2011-12-21T09:27:59Z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